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Arkusz1!$A$1:$L$8</definedName>
  </definedNames>
  <calcPr calcId="145621"/>
</workbook>
</file>

<file path=xl/calcChain.xml><?xml version="1.0" encoding="utf-8"?>
<calcChain xmlns="http://schemas.openxmlformats.org/spreadsheetml/2006/main">
  <c r="J7" i="1" l="1"/>
  <c r="H7" i="1"/>
  <c r="L7" i="1" s="1"/>
  <c r="K7" i="1" l="1"/>
  <c r="J8" i="1" l="1"/>
  <c r="L8" i="1" s="1"/>
  <c r="K8" i="1" s="1"/>
</calcChain>
</file>

<file path=xl/sharedStrings.xml><?xml version="1.0" encoding="utf-8"?>
<sst xmlns="http://schemas.openxmlformats.org/spreadsheetml/2006/main" count="19" uniqueCount="19">
  <si>
    <t>Lp.</t>
  </si>
  <si>
    <t>VAT %</t>
  </si>
  <si>
    <t>Wartość netto</t>
  </si>
  <si>
    <t>Wartość VAT</t>
  </si>
  <si>
    <t>Wartość brutto</t>
  </si>
  <si>
    <t>RAZEM</t>
  </si>
  <si>
    <t>Jm</t>
  </si>
  <si>
    <t>Ilość</t>
  </si>
  <si>
    <t>Cena jednostkowa netto</t>
  </si>
  <si>
    <t>Cena jednostkowa brutto</t>
  </si>
  <si>
    <t>Opis towaru</t>
  </si>
  <si>
    <t>Nazwa handlowa towaru  (ew. kod towaru) jak na fakturze</t>
  </si>
  <si>
    <t>1.</t>
  </si>
  <si>
    <t>szt</t>
  </si>
  <si>
    <t>Wielkość opakowania handlowego</t>
  </si>
  <si>
    <t>Fartuchy chirurgiczne</t>
  </si>
  <si>
    <t>Wykaz asortymentowo cenowy - załącznik nr 1 do zaproszenia</t>
  </si>
  <si>
    <t>Sprawa ZO/7/08/2018/FO</t>
  </si>
  <si>
    <t>Fartuch jednorazy jałowy chirurgiczny pełnobarierowy zgodny z EN 13795 1-3; z włókniny polipropylenowej typu SMMMS o gramaturze od  35g/m2 do 45g/m2. Rękaw zakończony elastycznym mankietem z dzianiny. Tylne części fartucha zachodzą na siebie. Umiejscowienie troków w specjalnym kartoniku umożliwia zawiązanie ich zgodnie z procedurami postępowania aseptycznego – zachowujemy pełną sterylność tylnej części fartucha. Szwy wykonane techniką ultradźwiękową. Odporność na przesiąkanie płynów materiału stanowiącego wzmocnienia min. 295 cm H2O natomiast   BI =6, Opakowanie jednostkowe z 2 ręcznikami, roz M-XXL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</si>
</sst>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_ ;[Red]\-#,##0.00,"/>
    <numFmt numFmtId="165" formatCode="#,###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4" fillId="0" borderId="0" xfId="0" applyFont="1" applyFill="1" applyBorder="1"/>
    <xf numFmtId="0" fontId="6" fillId="0" borderId="0" xfId="4" applyFont="1" applyFill="1" applyBorder="1" applyAlignment="1">
      <alignment wrapText="1"/>
    </xf>
    <xf numFmtId="0" fontId="4" fillId="0" borderId="0" xfId="4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165" fontId="4" fillId="0" borderId="0" xfId="1" applyNumberFormat="1" applyFont="1" applyFill="1" applyBorder="1" applyAlignment="1" applyProtection="1"/>
    <xf numFmtId="2" fontId="4" fillId="0" borderId="0" xfId="0" applyNumberFormat="1" applyFont="1" applyFill="1" applyBorder="1"/>
    <xf numFmtId="0" fontId="7" fillId="0" borderId="0" xfId="0" applyFont="1"/>
    <xf numFmtId="0" fontId="5" fillId="0" borderId="0" xfId="4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9" fontId="5" fillId="0" borderId="0" xfId="0" applyNumberFormat="1" applyFont="1" applyFill="1" applyBorder="1" applyAlignment="1" applyProtection="1">
      <alignment horizontal="center" vertical="center" wrapText="1"/>
    </xf>
    <xf numFmtId="9" fontId="7" fillId="0" borderId="0" xfId="0" applyNumberFormat="1" applyFont="1"/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 applyProtection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165" fontId="8" fillId="0" borderId="1" xfId="1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9" fillId="0" borderId="0" xfId="0" applyFont="1" applyFill="1" applyBorder="1"/>
    <xf numFmtId="0" fontId="8" fillId="0" borderId="0" xfId="4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</cellXfs>
  <cellStyles count="6">
    <cellStyle name="Dziesiętny" xfId="1" builtinId="3"/>
    <cellStyle name="Normalny" xfId="0" builtinId="0"/>
    <cellStyle name="Normalny 3 2" xfId="2"/>
    <cellStyle name="Normalny 4" xfId="3"/>
    <cellStyle name="Normalny_pakiet cewniki" xfId="4"/>
    <cellStyle name="Normalny_Wycena stawka VAT" xfId="5"/>
  </cellStyles>
  <dxfs count="0"/>
  <tableStyles count="0" defaultTableStyle="TableStyleMedium2" defaultPivotStyle="PivotStyleMedium9"/>
  <colors>
    <mruColors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85" zoomScaleNormal="85" zoomScaleSheetLayoutView="85" workbookViewId="0">
      <selection activeCell="E6" sqref="E6"/>
    </sheetView>
  </sheetViews>
  <sheetFormatPr defaultRowHeight="12" x14ac:dyDescent="0.2"/>
  <cols>
    <col min="1" max="1" width="9.140625" style="9"/>
    <col min="2" max="2" width="73.85546875" style="9" customWidth="1"/>
    <col min="3" max="3" width="21" style="9" customWidth="1"/>
    <col min="4" max="4" width="16.28515625" style="9" customWidth="1"/>
    <col min="5" max="5" width="10.140625" style="9" customWidth="1"/>
    <col min="6" max="6" width="9.85546875" style="9" customWidth="1"/>
    <col min="7" max="7" width="15.28515625" style="9" customWidth="1"/>
    <col min="8" max="8" width="13.85546875" style="9" customWidth="1"/>
    <col min="9" max="9" width="7.140625" style="14" bestFit="1" customWidth="1"/>
    <col min="10" max="10" width="15.7109375" style="9" customWidth="1"/>
    <col min="11" max="11" width="12.5703125" style="9" bestFit="1" customWidth="1"/>
    <col min="12" max="12" width="13.42578125" style="9" bestFit="1" customWidth="1"/>
    <col min="13" max="16384" width="9.140625" style="9"/>
  </cols>
  <sheetData>
    <row r="1" spans="1:12" x14ac:dyDescent="0.2">
      <c r="A1" s="1" t="s">
        <v>17</v>
      </c>
      <c r="B1" s="2"/>
      <c r="C1" s="3"/>
      <c r="D1" s="3"/>
      <c r="E1" s="3"/>
      <c r="F1" s="4"/>
      <c r="G1" s="5"/>
      <c r="H1" s="6"/>
      <c r="I1" s="13"/>
      <c r="J1" s="7"/>
      <c r="K1" s="8"/>
      <c r="L1" s="1"/>
    </row>
    <row r="2" spans="1:12" x14ac:dyDescent="0.2">
      <c r="A2" s="1"/>
      <c r="B2" s="10"/>
      <c r="C2" s="3"/>
      <c r="D2" s="3"/>
      <c r="E2" s="3"/>
      <c r="F2" s="4"/>
      <c r="G2" s="5"/>
      <c r="H2" s="6"/>
      <c r="I2" s="13"/>
      <c r="J2" s="7"/>
      <c r="K2" s="8"/>
      <c r="L2" s="1"/>
    </row>
    <row r="3" spans="1:12" ht="36" customHeight="1" x14ac:dyDescent="0.25">
      <c r="A3" s="33"/>
      <c r="B3" s="34"/>
      <c r="C3" s="38" t="s">
        <v>16</v>
      </c>
      <c r="D3" s="38"/>
      <c r="E3" s="38"/>
      <c r="F3" s="38"/>
      <c r="G3" s="11"/>
      <c r="H3" s="6"/>
      <c r="I3" s="13"/>
      <c r="J3" s="7"/>
      <c r="K3" s="12"/>
      <c r="L3" s="1"/>
    </row>
    <row r="5" spans="1:12" ht="15.75" x14ac:dyDescent="0.25">
      <c r="A5" s="32" t="s">
        <v>15</v>
      </c>
    </row>
    <row r="6" spans="1:12" ht="63" x14ac:dyDescent="0.2">
      <c r="A6" s="35" t="s">
        <v>0</v>
      </c>
      <c r="B6" s="35" t="s">
        <v>10</v>
      </c>
      <c r="C6" s="15" t="s">
        <v>11</v>
      </c>
      <c r="D6" s="16" t="s">
        <v>14</v>
      </c>
      <c r="E6" s="35" t="s">
        <v>6</v>
      </c>
      <c r="F6" s="36" t="s">
        <v>7</v>
      </c>
      <c r="G6" s="17" t="s">
        <v>8</v>
      </c>
      <c r="H6" s="17" t="s">
        <v>9</v>
      </c>
      <c r="I6" s="37" t="s">
        <v>1</v>
      </c>
      <c r="J6" s="18" t="s">
        <v>2</v>
      </c>
      <c r="K6" s="19" t="s">
        <v>3</v>
      </c>
      <c r="L6" s="35" t="s">
        <v>4</v>
      </c>
    </row>
    <row r="7" spans="1:12" ht="215.25" customHeight="1" x14ac:dyDescent="0.2">
      <c r="A7" s="20" t="s">
        <v>12</v>
      </c>
      <c r="B7" s="21" t="s">
        <v>18</v>
      </c>
      <c r="C7" s="22"/>
      <c r="D7" s="22"/>
      <c r="E7" s="22" t="s">
        <v>13</v>
      </c>
      <c r="F7" s="23">
        <v>16000</v>
      </c>
      <c r="G7" s="24"/>
      <c r="H7" s="25">
        <f>G7*I7+G7</f>
        <v>0</v>
      </c>
      <c r="I7" s="26"/>
      <c r="J7" s="27">
        <f>G7*F7</f>
        <v>0</v>
      </c>
      <c r="K7" s="28">
        <f>L7-J7</f>
        <v>0</v>
      </c>
      <c r="L7" s="28">
        <f>F7*H7</f>
        <v>0</v>
      </c>
    </row>
    <row r="8" spans="1:12" ht="15.75" x14ac:dyDescent="0.2">
      <c r="A8" s="29"/>
      <c r="B8" s="29"/>
      <c r="C8" s="29"/>
      <c r="D8" s="29"/>
      <c r="E8" s="29"/>
      <c r="F8" s="29"/>
      <c r="G8" s="29"/>
      <c r="H8" s="39" t="s">
        <v>5</v>
      </c>
      <c r="I8" s="39"/>
      <c r="J8" s="30">
        <f>SUM(J7:J7)</f>
        <v>0</v>
      </c>
      <c r="K8" s="31">
        <f t="shared" ref="K8" si="0">L8-J8</f>
        <v>0</v>
      </c>
      <c r="L8" s="31">
        <f t="shared" ref="L8" si="1">J8*1.08</f>
        <v>0</v>
      </c>
    </row>
  </sheetData>
  <mergeCells count="2">
    <mergeCell ref="C3:F3"/>
    <mergeCell ref="H8:I8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2018-09-05T06:12:16Z</dcterms:modified>
</cp:coreProperties>
</file>