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290" tabRatio="154" firstSheet="1" activeTab="1"/>
  </bookViews>
  <sheets>
    <sheet name="Arkusz1" sheetId="1" r:id="rId1"/>
    <sheet name="wadium" sheetId="2" r:id="rId2"/>
  </sheets>
  <definedNames>
    <definedName name="__xlnm._FilterDatabase" localSheetId="1">'wadium'!#REF!</definedName>
    <definedName name="__xlnm._FilterDatabase_1">'wadium'!#REF!</definedName>
    <definedName name="__xlnm.Print_Area" localSheetId="1">'wadium'!#REF!</definedName>
    <definedName name="_xlnm.Print_Area" localSheetId="1">'wadium'!#REF!</definedName>
    <definedName name="Excel_BuiltIn_Print_Area" localSheetId="1">'wadium'!#REF!</definedName>
    <definedName name="_xlnm.Print_Area" localSheetId="1">'wadium'!$C$1:$L$84</definedName>
  </definedNames>
  <calcPr fullCalcOnLoad="1"/>
</workbook>
</file>

<file path=xl/sharedStrings.xml><?xml version="1.0" encoding="utf-8"?>
<sst xmlns="http://schemas.openxmlformats.org/spreadsheetml/2006/main" count="83" uniqueCount="82">
  <si>
    <t>Lp.</t>
  </si>
  <si>
    <t>Nazwa</t>
  </si>
  <si>
    <t>Ilości docelowe</t>
  </si>
  <si>
    <t>Cena netto/szt.</t>
  </si>
  <si>
    <t>VAT</t>
  </si>
  <si>
    <t>Wartość netto</t>
  </si>
  <si>
    <t>Wartość brutto</t>
  </si>
  <si>
    <t>Łóżko szpitalne do opieki podstawowej</t>
  </si>
  <si>
    <t>Kozetka lekarska</t>
  </si>
  <si>
    <t>Wózek do przewożenia posiłków</t>
  </si>
  <si>
    <t xml:space="preserve">Szafka  laboratoryjna szerokość 60 cm </t>
  </si>
  <si>
    <t>Szafka laboratoryjna pod zlewozmywak szerokość 60 cm.</t>
  </si>
  <si>
    <t>Szafka laboratoryjna obudowa lodówki</t>
  </si>
  <si>
    <t>Szafka  laboratoryjna szerokość 55 cm</t>
  </si>
  <si>
    <t>Szafka laboratoryjna  szerokość 40 cm</t>
  </si>
  <si>
    <t>Szafka laboratoryjna pod zlewozmywak szerokość 80 cm.</t>
  </si>
  <si>
    <t>Szafka laboratoryjna wisząca szerokość 60 cm</t>
  </si>
  <si>
    <t xml:space="preserve">Szafka laboratoryjna wisząca szerokość 55 cm </t>
  </si>
  <si>
    <t xml:space="preserve">Szafka laboratoryjna wisząca szerokość 40 cm </t>
  </si>
  <si>
    <t>Szafka laboratoryjna wisząca szerokość 80 cm</t>
  </si>
  <si>
    <t>Macerator do pieluch</t>
  </si>
  <si>
    <t>Komputer osobisty klasy PC</t>
  </si>
  <si>
    <t>Monitor LCD</t>
  </si>
  <si>
    <t>Pojemnik na mydło w płynie</t>
  </si>
  <si>
    <t>Pojemnik na płyn dezynfekcyjny</t>
  </si>
  <si>
    <t>Pojemnik na papier toaletowy</t>
  </si>
  <si>
    <t>Pojemnik na ręczniki papierowe</t>
  </si>
  <si>
    <t>Lustro</t>
  </si>
  <si>
    <t>Defibrylator</t>
  </si>
  <si>
    <t>Materac przeciwodleżynowy</t>
  </si>
  <si>
    <t>Wózek do przewożenia leków</t>
  </si>
  <si>
    <t>Wózek do mycia chorych</t>
  </si>
  <si>
    <t>Fotel do pobierania krwi</t>
  </si>
  <si>
    <t>Kardiomonitor</t>
  </si>
  <si>
    <t>Aparat RR ścienny</t>
  </si>
  <si>
    <t>Wózek siedzący do przewożenia chorych</t>
  </si>
  <si>
    <t>Wózek leżący do przewożenia chorych</t>
  </si>
  <si>
    <t>Wózek na zwłoki</t>
  </si>
  <si>
    <t>Lampa zabiedowa na statywie</t>
  </si>
  <si>
    <t>Parawan</t>
  </si>
  <si>
    <t>Aparat Ambu</t>
  </si>
  <si>
    <t>Urządzenie do podnoszenia pacjentów leżących</t>
  </si>
  <si>
    <t>Nebulizator</t>
  </si>
  <si>
    <t>Telewizor LCD</t>
  </si>
  <si>
    <t>Kuchenka mikrofalowa</t>
  </si>
  <si>
    <t>Aparat USG</t>
  </si>
  <si>
    <t xml:space="preserve"> </t>
  </si>
  <si>
    <t>sprawa nr P/35/08/2018/OZ</t>
  </si>
  <si>
    <t xml:space="preserve">                              Załącznik nr 7 do SIWZ</t>
  </si>
  <si>
    <t>Formularz asortymentowo-cenowy</t>
  </si>
  <si>
    <t xml:space="preserve">    podpis Wykonawcy</t>
  </si>
  <si>
    <t>………………………………………</t>
  </si>
  <si>
    <t>Razem:</t>
  </si>
  <si>
    <t>Stół zabiegowy uniwesalny</t>
  </si>
  <si>
    <t>Lodówka pod zabudowę</t>
  </si>
  <si>
    <t>Stolik narzędziowy przejezdny</t>
  </si>
  <si>
    <t>Stolik przyłóżkowy</t>
  </si>
  <si>
    <t xml:space="preserve">Biurko proste zwykłe </t>
  </si>
  <si>
    <t>Biurko proste zwykłe  100</t>
  </si>
  <si>
    <t>Stolik kawiarniany kwadratowy</t>
  </si>
  <si>
    <t>Taboret tapicerowany z regulacją wysokości</t>
  </si>
  <si>
    <t>Fotel audytoryjny</t>
  </si>
  <si>
    <t>Krzesło obrotowe zmywalne pracownicze</t>
  </si>
  <si>
    <t xml:space="preserve">Sofa 3 osobowa </t>
  </si>
  <si>
    <t xml:space="preserve">Sofa rozkładana jednoosobowa </t>
  </si>
  <si>
    <t>Krzesło tapicerowane zmywalne</t>
  </si>
  <si>
    <t>Regał magazynowy</t>
  </si>
  <si>
    <t>Regał szerokości 45x80cm</t>
  </si>
  <si>
    <t>Lampa bezcieniowa ścienna</t>
  </si>
  <si>
    <t>Szafka BHP z ławką dla 3 osób</t>
  </si>
  <si>
    <t>Dozownik do płynów dezynfekcyjnych</t>
  </si>
  <si>
    <t>Rektoskop</t>
  </si>
  <si>
    <t xml:space="preserve">Macerator </t>
  </si>
  <si>
    <t>Obręcz naścienna na worki na odpadki</t>
  </si>
  <si>
    <t xml:space="preserve">Stojak na kroplówkę </t>
  </si>
  <si>
    <t>Wieszak ubraniowy ze stali nierdzewnej</t>
  </si>
  <si>
    <t xml:space="preserve">Kosz na śmieci zamknięty ze stali nierdzewnej </t>
  </si>
  <si>
    <t>Statyw z uchwytami na pompy infuzyjne</t>
  </si>
  <si>
    <t xml:space="preserve">Pompa infuzyjna </t>
  </si>
  <si>
    <t xml:space="preserve">Waga </t>
  </si>
  <si>
    <t>Aparat do EKG</t>
  </si>
  <si>
    <t xml:space="preserve">Laryngoskop z łyżkami jednorazowymi z tworzywa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</si>
</sst>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  <numFmt numFmtId="167" formatCode="0.0"/>
    <numFmt numFmtId="168" formatCode="_-* #,##0.00\ [$zł-415]_-;\-* #,##0.00\ [$zł-415]_-;_-* \-??\ [$zł-415]_-;_-@_-"/>
    <numFmt numFmtId="169" formatCode="hh&quot;:&quot;mm"/>
    <numFmt numFmtId="170" formatCode="&quot; &quot;#,##0.00&quot;    &quot;;&quot;-&quot;#,##0.00&quot;    &quot;;&quot; -&quot;00&quot;    &quot;;&quot; &quot;@&quot; &quot;"/>
    <numFmt numFmtId="171" formatCode="&quot; &quot;#,##0.00&quot; zł &quot;;&quot;-&quot;#,##0.00&quot; zł &quot;;&quot; -&quot;00&quot; zł &quot;;&quot; &quot;@&quot; &quot;"/>
    <numFmt numFmtId="172" formatCode="0.000"/>
    <numFmt numFmtId="173" formatCode="#,##0.00\ &quot;zł&quot;"/>
  </numFmts>
  <fonts count="55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9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Arial CE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70" fontId="35" fillId="0" borderId="0" applyFill="0" applyBorder="0" applyAlignment="0" applyProtection="0"/>
    <xf numFmtId="164" fontId="0" fillId="0" borderId="0" applyFill="0" applyBorder="0" applyAlignment="0" applyProtection="0"/>
    <xf numFmtId="170" fontId="36" fillId="0" borderId="0" applyFill="0" applyBorder="0" applyAlignment="0" applyProtection="0"/>
    <xf numFmtId="170" fontId="36" fillId="0" borderId="0" applyFill="0" applyBorder="0" applyAlignment="0" applyProtection="0"/>
    <xf numFmtId="170" fontId="36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6" fillId="0" borderId="0" applyNumberFormat="0" applyBorder="0" applyProtection="0">
      <alignment/>
    </xf>
    <xf numFmtId="0" fontId="2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35" fillId="0" borderId="0" applyNumberFormat="0" applyBorder="0" applyProtection="0">
      <alignment/>
    </xf>
    <xf numFmtId="0" fontId="1" fillId="0" borderId="0">
      <alignment/>
      <protection/>
    </xf>
    <xf numFmtId="0" fontId="35" fillId="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Border="0" applyProtection="0">
      <alignment/>
    </xf>
    <xf numFmtId="0" fontId="3" fillId="0" borderId="0">
      <alignment/>
      <protection/>
    </xf>
    <xf numFmtId="0" fontId="36" fillId="0" borderId="0" applyNumberFormat="0" applyBorder="0" applyProtection="0">
      <alignment/>
    </xf>
    <xf numFmtId="0" fontId="3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35" fillId="0" borderId="0" applyFill="0" applyBorder="0" applyAlignment="0" applyProtection="0"/>
    <xf numFmtId="9" fontId="0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  <xf numFmtId="171" fontId="35" fillId="0" borderId="0" applyFill="0" applyBorder="0" applyAlignment="0" applyProtection="0"/>
    <xf numFmtId="165" fontId="0" fillId="0" borderId="0" applyFill="0" applyBorder="0" applyAlignment="0" applyProtection="0"/>
    <xf numFmtId="171" fontId="36" fillId="0" borderId="0" applyFill="0" applyBorder="0" applyAlignment="0" applyProtection="0"/>
    <xf numFmtId="165" fontId="0" fillId="0" borderId="0" applyFill="0" applyBorder="0" applyAlignment="0" applyProtection="0"/>
    <xf numFmtId="171" fontId="36" fillId="0" borderId="0" applyFill="0" applyBorder="0" applyAlignment="0" applyProtection="0"/>
    <xf numFmtId="0" fontId="50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9" fontId="30" fillId="0" borderId="11" xfId="0" applyNumberFormat="1" applyFont="1" applyFill="1" applyBorder="1" applyAlignment="1">
      <alignment horizontal="center" vertical="center" wrapText="1"/>
    </xf>
    <xf numFmtId="173" fontId="30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9" fontId="30" fillId="0" borderId="0" xfId="0" applyNumberFormat="1" applyFont="1" applyFill="1" applyAlignment="1">
      <alignment wrapText="1"/>
    </xf>
    <xf numFmtId="0" fontId="30" fillId="0" borderId="0" xfId="0" applyFont="1" applyFill="1" applyAlignment="1">
      <alignment vertical="top" wrapText="1"/>
    </xf>
    <xf numFmtId="173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9" fontId="46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>
      <alignment horizontal="center" vertical="top" wrapText="1"/>
    </xf>
    <xf numFmtId="173" fontId="52" fillId="0" borderId="11" xfId="0" applyNumberFormat="1" applyFont="1" applyFill="1" applyBorder="1" applyAlignment="1">
      <alignment horizontal="right" vertical="top" wrapText="1"/>
    </xf>
    <xf numFmtId="9" fontId="52" fillId="0" borderId="11" xfId="0" applyNumberFormat="1" applyFont="1" applyFill="1" applyBorder="1" applyAlignment="1">
      <alignment horizontal="center" vertical="top" wrapText="1"/>
    </xf>
    <xf numFmtId="173" fontId="52" fillId="0" borderId="11" xfId="0" applyNumberFormat="1" applyFont="1" applyFill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9" fontId="51" fillId="0" borderId="11" xfId="0" applyNumberFormat="1" applyFont="1" applyFill="1" applyBorder="1" applyAlignment="1">
      <alignment vertical="top" wrapText="1"/>
    </xf>
    <xf numFmtId="173" fontId="53" fillId="0" borderId="11" xfId="0" applyNumberFormat="1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top" wrapText="1"/>
    </xf>
  </cellXfs>
  <cellStyles count="8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5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10" xfId="57"/>
    <cellStyle name="Normalny 2" xfId="58"/>
    <cellStyle name="Normalny 2 2" xfId="59"/>
    <cellStyle name="Normalny 3" xfId="60"/>
    <cellStyle name="Normalny 3 2" xfId="61"/>
    <cellStyle name="Normalny 4" xfId="62"/>
    <cellStyle name="Normalny 4 2" xfId="63"/>
    <cellStyle name="Normalny 5" xfId="64"/>
    <cellStyle name="Normalny 5 2" xfId="65"/>
    <cellStyle name="Normalny 6" xfId="66"/>
    <cellStyle name="Normalny 6 2" xfId="67"/>
    <cellStyle name="Normalny 7" xfId="68"/>
    <cellStyle name="Normalny 7 2" xfId="69"/>
    <cellStyle name="Normalny 8" xfId="70"/>
    <cellStyle name="Normalny 9" xfId="71"/>
    <cellStyle name="Obliczenia" xfId="72"/>
    <cellStyle name="Percent" xfId="73"/>
    <cellStyle name="Procentowy 2" xfId="74"/>
    <cellStyle name="Procentowy 2 2" xfId="75"/>
    <cellStyle name="Procentowy 3" xfId="76"/>
    <cellStyle name="Procentowy 3 2" xfId="77"/>
    <cellStyle name="Procentowy 4" xfId="78"/>
    <cellStyle name="Suma" xfId="79"/>
    <cellStyle name="Tekst objaśnienia" xfId="80"/>
    <cellStyle name="Tekst ostrzeżenia" xfId="81"/>
    <cellStyle name="Tytuł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3" xfId="89"/>
    <cellStyle name="Walutowy 3 2" xfId="90"/>
    <cellStyle name="Walutowy 4" xfId="91"/>
    <cellStyle name="Walutowy 4 2" xfId="92"/>
    <cellStyle name="Zł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82">
      <selection activeCell="C144" sqref="C144"/>
    </sheetView>
  </sheetViews>
  <sheetFormatPr defaultColWidth="8.7109375" defaultRowHeight="12.75"/>
  <cols>
    <col min="1" max="1" width="4.28125" style="0" customWidth="1"/>
    <col min="2" max="2" width="3.57421875" style="0" customWidth="1"/>
    <col min="3" max="3" width="96.7109375" style="0" customWidth="1"/>
    <col min="4" max="4" width="12.7109375" style="0" customWidth="1"/>
    <col min="5" max="5" width="12.8515625" style="0" customWidth="1"/>
    <col min="6" max="6" width="6.57421875" style="0" customWidth="1"/>
    <col min="7" max="7" width="11.57421875" style="0" customWidth="1"/>
    <col min="8" max="9" width="13.7109375" style="0" customWidth="1"/>
    <col min="10" max="10" width="17.00390625" style="0" customWidth="1"/>
    <col min="11" max="11" width="1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83"/>
  <sheetViews>
    <sheetView tabSelected="1" view="pageBreakPreview" zoomScaleNormal="120" zoomScaleSheetLayoutView="100" zoomScalePageLayoutView="0" workbookViewId="0" topLeftCell="C1">
      <selection activeCell="R15" sqref="R15"/>
    </sheetView>
  </sheetViews>
  <sheetFormatPr defaultColWidth="6.421875" defaultRowHeight="10.5" customHeight="1"/>
  <cols>
    <col min="1" max="1" width="0" style="1" hidden="1" customWidth="1"/>
    <col min="2" max="2" width="7.421875" style="1" hidden="1" customWidth="1"/>
    <col min="3" max="3" width="4.00390625" style="2" customWidth="1"/>
    <col min="4" max="4" width="56.7109375" style="4" customWidth="1"/>
    <col min="5" max="5" width="16.57421875" style="3" customWidth="1"/>
    <col min="6" max="6" width="17.28125" style="7" customWidth="1"/>
    <col min="7" max="7" width="8.140625" style="7" customWidth="1"/>
    <col min="8" max="8" width="16.57421875" style="5" customWidth="1"/>
    <col min="9" max="9" width="17.57421875" style="6" customWidth="1"/>
    <col min="10" max="16384" width="6.421875" style="2" customWidth="1"/>
  </cols>
  <sheetData>
    <row r="2" spans="3:9" ht="16.5" customHeight="1">
      <c r="C2" s="11"/>
      <c r="D2" s="13" t="s">
        <v>47</v>
      </c>
      <c r="E2" s="11"/>
      <c r="F2" s="11"/>
      <c r="G2" s="12"/>
      <c r="H2" s="19" t="s">
        <v>48</v>
      </c>
      <c r="I2" s="15"/>
    </row>
    <row r="3" spans="3:9" ht="10.5" customHeight="1">
      <c r="C3" s="11"/>
      <c r="D3" s="11"/>
      <c r="E3" s="11"/>
      <c r="F3" s="11"/>
      <c r="G3" s="12"/>
      <c r="H3" s="14"/>
      <c r="I3" s="14"/>
    </row>
    <row r="4" spans="3:9" ht="10.5" customHeight="1">
      <c r="C4" s="11"/>
      <c r="D4" s="11"/>
      <c r="E4" s="16" t="s">
        <v>49</v>
      </c>
      <c r="F4" s="17"/>
      <c r="G4" s="18"/>
      <c r="H4" s="14"/>
      <c r="I4" s="14"/>
    </row>
    <row r="8" spans="3:9" ht="22.5" customHeight="1">
      <c r="C8" s="8" t="s">
        <v>0</v>
      </c>
      <c r="D8" s="8" t="s">
        <v>1</v>
      </c>
      <c r="E8" s="8" t="s">
        <v>2</v>
      </c>
      <c r="F8" s="8" t="s">
        <v>3</v>
      </c>
      <c r="G8" s="9" t="s">
        <v>4</v>
      </c>
      <c r="H8" s="10" t="s">
        <v>5</v>
      </c>
      <c r="I8" s="10" t="s">
        <v>6</v>
      </c>
    </row>
    <row r="9" spans="3:9" ht="12.75" customHeight="1">
      <c r="C9" s="34">
        <v>1</v>
      </c>
      <c r="D9" s="24" t="s">
        <v>53</v>
      </c>
      <c r="E9" s="26">
        <v>1</v>
      </c>
      <c r="F9" s="27">
        <v>0</v>
      </c>
      <c r="G9" s="28">
        <f>-K1</f>
        <v>0</v>
      </c>
      <c r="H9" s="27">
        <f>E9*F9</f>
        <v>0</v>
      </c>
      <c r="I9" s="29">
        <f>(H9*G9)+H9</f>
        <v>0</v>
      </c>
    </row>
    <row r="10" spans="3:9" ht="12.75" customHeight="1">
      <c r="C10" s="34">
        <f>C9+1</f>
        <v>2</v>
      </c>
      <c r="D10" s="24" t="s">
        <v>7</v>
      </c>
      <c r="E10" s="26">
        <v>17</v>
      </c>
      <c r="F10" s="27">
        <v>0</v>
      </c>
      <c r="G10" s="28">
        <v>0</v>
      </c>
      <c r="H10" s="27">
        <f aca="true" t="shared" si="0" ref="H10:H77">E10*F10</f>
        <v>0</v>
      </c>
      <c r="I10" s="29">
        <f aca="true" t="shared" si="1" ref="I10:I77">(H10*G10)+H10</f>
        <v>0</v>
      </c>
    </row>
    <row r="11" spans="3:9" ht="12" customHeight="1">
      <c r="C11" s="34">
        <f aca="true" t="shared" si="2" ref="C11:C75">C10+1</f>
        <v>3</v>
      </c>
      <c r="D11" s="24" t="s">
        <v>8</v>
      </c>
      <c r="E11" s="26">
        <v>1</v>
      </c>
      <c r="F11" s="27">
        <v>0</v>
      </c>
      <c r="G11" s="28">
        <v>0</v>
      </c>
      <c r="H11" s="27">
        <f t="shared" si="0"/>
        <v>0</v>
      </c>
      <c r="I11" s="29">
        <f t="shared" si="1"/>
        <v>0</v>
      </c>
    </row>
    <row r="12" spans="3:9" ht="12.75" customHeight="1">
      <c r="C12" s="34">
        <f t="shared" si="2"/>
        <v>4</v>
      </c>
      <c r="D12" s="24" t="s">
        <v>54</v>
      </c>
      <c r="E12" s="26">
        <v>7</v>
      </c>
      <c r="F12" s="27">
        <v>0</v>
      </c>
      <c r="G12" s="28">
        <v>0</v>
      </c>
      <c r="H12" s="27">
        <f t="shared" si="0"/>
        <v>0</v>
      </c>
      <c r="I12" s="29">
        <f t="shared" si="1"/>
        <v>0</v>
      </c>
    </row>
    <row r="13" spans="3:9" ht="15" customHeight="1">
      <c r="C13" s="34">
        <f t="shared" si="2"/>
        <v>5</v>
      </c>
      <c r="D13" s="24" t="s">
        <v>55</v>
      </c>
      <c r="E13" s="26">
        <v>3</v>
      </c>
      <c r="F13" s="27">
        <v>0</v>
      </c>
      <c r="G13" s="28">
        <v>0</v>
      </c>
      <c r="H13" s="27">
        <f t="shared" si="0"/>
        <v>0</v>
      </c>
      <c r="I13" s="29">
        <f t="shared" si="1"/>
        <v>0</v>
      </c>
    </row>
    <row r="14" spans="3:9" ht="12.75" customHeight="1">
      <c r="C14" s="34">
        <f t="shared" si="2"/>
        <v>6</v>
      </c>
      <c r="D14" s="24" t="s">
        <v>56</v>
      </c>
      <c r="E14" s="26">
        <v>18</v>
      </c>
      <c r="F14" s="27">
        <v>0</v>
      </c>
      <c r="G14" s="28">
        <v>0</v>
      </c>
      <c r="H14" s="27">
        <f t="shared" si="0"/>
        <v>0</v>
      </c>
      <c r="I14" s="29">
        <f t="shared" si="1"/>
        <v>0</v>
      </c>
    </row>
    <row r="15" spans="3:9" ht="14.25" customHeight="1">
      <c r="C15" s="34">
        <f t="shared" si="2"/>
        <v>7</v>
      </c>
      <c r="D15" s="24" t="s">
        <v>9</v>
      </c>
      <c r="E15" s="26">
        <v>1</v>
      </c>
      <c r="F15" s="27">
        <v>0</v>
      </c>
      <c r="G15" s="28">
        <v>0</v>
      </c>
      <c r="H15" s="27">
        <f t="shared" si="0"/>
        <v>0</v>
      </c>
      <c r="I15" s="29">
        <f t="shared" si="1"/>
        <v>0</v>
      </c>
    </row>
    <row r="16" spans="3:9" ht="12.75" customHeight="1">
      <c r="C16" s="34">
        <f t="shared" si="2"/>
        <v>8</v>
      </c>
      <c r="D16" s="24" t="s">
        <v>58</v>
      </c>
      <c r="E16" s="26">
        <v>1</v>
      </c>
      <c r="F16" s="27">
        <v>0</v>
      </c>
      <c r="G16" s="28">
        <v>0</v>
      </c>
      <c r="H16" s="27">
        <f t="shared" si="0"/>
        <v>0</v>
      </c>
      <c r="I16" s="29">
        <f t="shared" si="1"/>
        <v>0</v>
      </c>
    </row>
    <row r="17" spans="3:9" ht="12.75" customHeight="1">
      <c r="C17" s="34">
        <f t="shared" si="2"/>
        <v>9</v>
      </c>
      <c r="D17" s="24" t="s">
        <v>57</v>
      </c>
      <c r="E17" s="26">
        <v>10</v>
      </c>
      <c r="F17" s="27">
        <v>0</v>
      </c>
      <c r="G17" s="28">
        <v>0</v>
      </c>
      <c r="H17" s="27">
        <f t="shared" si="0"/>
        <v>0</v>
      </c>
      <c r="I17" s="29">
        <f t="shared" si="1"/>
        <v>0</v>
      </c>
    </row>
    <row r="18" spans="3:9" ht="13.5" customHeight="1">
      <c r="C18" s="34">
        <f t="shared" si="2"/>
        <v>10</v>
      </c>
      <c r="D18" s="24" t="s">
        <v>59</v>
      </c>
      <c r="E18" s="26">
        <v>3</v>
      </c>
      <c r="F18" s="27">
        <v>0</v>
      </c>
      <c r="G18" s="28">
        <v>0</v>
      </c>
      <c r="H18" s="27">
        <f t="shared" si="0"/>
        <v>0</v>
      </c>
      <c r="I18" s="29">
        <f t="shared" si="1"/>
        <v>0</v>
      </c>
    </row>
    <row r="19" spans="3:9" ht="12.75" customHeight="1">
      <c r="C19" s="34">
        <f t="shared" si="2"/>
        <v>11</v>
      </c>
      <c r="D19" s="24" t="s">
        <v>60</v>
      </c>
      <c r="E19" s="26">
        <v>2</v>
      </c>
      <c r="F19" s="27">
        <v>0</v>
      </c>
      <c r="G19" s="28">
        <v>0</v>
      </c>
      <c r="H19" s="27">
        <f t="shared" si="0"/>
        <v>0</v>
      </c>
      <c r="I19" s="29">
        <f t="shared" si="1"/>
        <v>0</v>
      </c>
    </row>
    <row r="20" spans="3:9" ht="12.75" customHeight="1">
      <c r="C20" s="34">
        <f t="shared" si="2"/>
        <v>12</v>
      </c>
      <c r="D20" s="24" t="s">
        <v>61</v>
      </c>
      <c r="E20" s="26">
        <v>3</v>
      </c>
      <c r="F20" s="27">
        <v>0</v>
      </c>
      <c r="G20" s="28">
        <v>0</v>
      </c>
      <c r="H20" s="27">
        <f t="shared" si="0"/>
        <v>0</v>
      </c>
      <c r="I20" s="29">
        <f t="shared" si="1"/>
        <v>0</v>
      </c>
    </row>
    <row r="21" spans="3:9" ht="12.75" customHeight="1">
      <c r="C21" s="34">
        <f t="shared" si="2"/>
        <v>13</v>
      </c>
      <c r="D21" s="24" t="s">
        <v>62</v>
      </c>
      <c r="E21" s="26">
        <v>9</v>
      </c>
      <c r="F21" s="27">
        <v>0</v>
      </c>
      <c r="G21" s="28">
        <v>0</v>
      </c>
      <c r="H21" s="27">
        <f t="shared" si="0"/>
        <v>0</v>
      </c>
      <c r="I21" s="29">
        <f t="shared" si="1"/>
        <v>0</v>
      </c>
    </row>
    <row r="22" spans="3:9" ht="12" customHeight="1">
      <c r="C22" s="34">
        <f t="shared" si="2"/>
        <v>14</v>
      </c>
      <c r="D22" s="24" t="s">
        <v>63</v>
      </c>
      <c r="E22" s="36">
        <v>5</v>
      </c>
      <c r="F22" s="27">
        <v>0</v>
      </c>
      <c r="G22" s="28">
        <v>0</v>
      </c>
      <c r="H22" s="27">
        <f t="shared" si="0"/>
        <v>0</v>
      </c>
      <c r="I22" s="29">
        <f t="shared" si="1"/>
        <v>0</v>
      </c>
    </row>
    <row r="23" spans="3:9" ht="13.5" customHeight="1">
      <c r="C23" s="34">
        <f t="shared" si="2"/>
        <v>15</v>
      </c>
      <c r="D23" s="24" t="s">
        <v>63</v>
      </c>
      <c r="E23" s="36">
        <v>3</v>
      </c>
      <c r="F23" s="27">
        <v>0</v>
      </c>
      <c r="G23" s="28">
        <v>0</v>
      </c>
      <c r="H23" s="27">
        <f t="shared" si="0"/>
        <v>0</v>
      </c>
      <c r="I23" s="29">
        <f t="shared" si="1"/>
        <v>0</v>
      </c>
    </row>
    <row r="24" spans="3:9" ht="13.5" customHeight="1">
      <c r="C24" s="34">
        <f t="shared" si="2"/>
        <v>16</v>
      </c>
      <c r="D24" s="24" t="s">
        <v>64</v>
      </c>
      <c r="E24" s="26">
        <v>2</v>
      </c>
      <c r="F24" s="27">
        <v>0</v>
      </c>
      <c r="G24" s="28">
        <v>0</v>
      </c>
      <c r="H24" s="27">
        <f t="shared" si="0"/>
        <v>0</v>
      </c>
      <c r="I24" s="29">
        <f t="shared" si="1"/>
        <v>0</v>
      </c>
    </row>
    <row r="25" spans="3:9" ht="12.75" customHeight="1">
      <c r="C25" s="34">
        <f t="shared" si="2"/>
        <v>17</v>
      </c>
      <c r="D25" s="24" t="s">
        <v>65</v>
      </c>
      <c r="E25" s="26">
        <v>6</v>
      </c>
      <c r="F25" s="27">
        <v>0</v>
      </c>
      <c r="G25" s="28">
        <v>0</v>
      </c>
      <c r="H25" s="27">
        <f t="shared" si="0"/>
        <v>0</v>
      </c>
      <c r="I25" s="29">
        <f t="shared" si="1"/>
        <v>0</v>
      </c>
    </row>
    <row r="26" spans="3:9" ht="12.75" customHeight="1">
      <c r="C26" s="34">
        <f t="shared" si="2"/>
        <v>18</v>
      </c>
      <c r="D26" s="24" t="s">
        <v>66</v>
      </c>
      <c r="E26" s="26">
        <v>3</v>
      </c>
      <c r="F26" s="27">
        <v>0</v>
      </c>
      <c r="G26" s="28">
        <v>0</v>
      </c>
      <c r="H26" s="27">
        <f t="shared" si="0"/>
        <v>0</v>
      </c>
      <c r="I26" s="29">
        <f t="shared" si="1"/>
        <v>0</v>
      </c>
    </row>
    <row r="27" spans="3:9" ht="12.75" customHeight="1">
      <c r="C27" s="34">
        <f t="shared" si="2"/>
        <v>19</v>
      </c>
      <c r="D27" s="25" t="s">
        <v>10</v>
      </c>
      <c r="E27" s="26">
        <v>1</v>
      </c>
      <c r="F27" s="27">
        <v>0</v>
      </c>
      <c r="G27" s="28">
        <v>0</v>
      </c>
      <c r="H27" s="27">
        <f t="shared" si="0"/>
        <v>0</v>
      </c>
      <c r="I27" s="29">
        <f t="shared" si="1"/>
        <v>0</v>
      </c>
    </row>
    <row r="28" spans="3:9" ht="12.75" customHeight="1">
      <c r="C28" s="34">
        <f t="shared" si="2"/>
        <v>20</v>
      </c>
      <c r="D28" s="25" t="s">
        <v>11</v>
      </c>
      <c r="E28" s="26">
        <v>6</v>
      </c>
      <c r="F28" s="27">
        <v>0</v>
      </c>
      <c r="G28" s="28">
        <v>0</v>
      </c>
      <c r="H28" s="27">
        <f t="shared" si="0"/>
        <v>0</v>
      </c>
      <c r="I28" s="29">
        <f t="shared" si="1"/>
        <v>0</v>
      </c>
    </row>
    <row r="29" spans="3:9" ht="12" customHeight="1">
      <c r="C29" s="34">
        <f t="shared" si="2"/>
        <v>21</v>
      </c>
      <c r="D29" s="25" t="s">
        <v>12</v>
      </c>
      <c r="E29" s="26">
        <v>7</v>
      </c>
      <c r="F29" s="27">
        <v>0</v>
      </c>
      <c r="G29" s="28">
        <v>0</v>
      </c>
      <c r="H29" s="27">
        <f t="shared" si="0"/>
        <v>0</v>
      </c>
      <c r="I29" s="29">
        <f t="shared" si="1"/>
        <v>0</v>
      </c>
    </row>
    <row r="30" spans="3:9" ht="13.5" customHeight="1">
      <c r="C30" s="34">
        <f t="shared" si="2"/>
        <v>22</v>
      </c>
      <c r="D30" s="25" t="s">
        <v>13</v>
      </c>
      <c r="E30" s="26">
        <v>2</v>
      </c>
      <c r="F30" s="27">
        <v>0</v>
      </c>
      <c r="G30" s="28">
        <v>0</v>
      </c>
      <c r="H30" s="27">
        <f t="shared" si="0"/>
        <v>0</v>
      </c>
      <c r="I30" s="29">
        <f t="shared" si="1"/>
        <v>0</v>
      </c>
    </row>
    <row r="31" spans="3:9" ht="13.5" customHeight="1">
      <c r="C31" s="34">
        <f t="shared" si="2"/>
        <v>23</v>
      </c>
      <c r="D31" s="25" t="s">
        <v>14</v>
      </c>
      <c r="E31" s="26">
        <v>2</v>
      </c>
      <c r="F31" s="27">
        <v>0</v>
      </c>
      <c r="G31" s="28">
        <v>0</v>
      </c>
      <c r="H31" s="27">
        <f t="shared" si="0"/>
        <v>0</v>
      </c>
      <c r="I31" s="29">
        <f t="shared" si="1"/>
        <v>0</v>
      </c>
    </row>
    <row r="32" spans="3:9" ht="12.75" customHeight="1">
      <c r="C32" s="34">
        <f t="shared" si="2"/>
        <v>24</v>
      </c>
      <c r="D32" s="25" t="s">
        <v>15</v>
      </c>
      <c r="E32" s="26">
        <v>7</v>
      </c>
      <c r="F32" s="27">
        <v>0</v>
      </c>
      <c r="G32" s="28">
        <v>0</v>
      </c>
      <c r="H32" s="27">
        <f t="shared" si="0"/>
        <v>0</v>
      </c>
      <c r="I32" s="29">
        <f t="shared" si="1"/>
        <v>0</v>
      </c>
    </row>
    <row r="33" spans="3:9" ht="12.75" customHeight="1">
      <c r="C33" s="34">
        <f t="shared" si="2"/>
        <v>25</v>
      </c>
      <c r="D33" s="25" t="s">
        <v>16</v>
      </c>
      <c r="E33" s="26">
        <v>1</v>
      </c>
      <c r="F33" s="27">
        <v>0</v>
      </c>
      <c r="G33" s="28">
        <v>0</v>
      </c>
      <c r="H33" s="27">
        <f t="shared" si="0"/>
        <v>0</v>
      </c>
      <c r="I33" s="29">
        <f t="shared" si="1"/>
        <v>0</v>
      </c>
    </row>
    <row r="34" spans="3:9" ht="13.5" customHeight="1">
      <c r="C34" s="34">
        <f t="shared" si="2"/>
        <v>26</v>
      </c>
      <c r="D34" s="25" t="s">
        <v>17</v>
      </c>
      <c r="E34" s="26">
        <v>2</v>
      </c>
      <c r="F34" s="27">
        <v>0</v>
      </c>
      <c r="G34" s="28">
        <v>0</v>
      </c>
      <c r="H34" s="27">
        <f t="shared" si="0"/>
        <v>0</v>
      </c>
      <c r="I34" s="29">
        <f t="shared" si="1"/>
        <v>0</v>
      </c>
    </row>
    <row r="35" spans="3:9" ht="12" customHeight="1">
      <c r="C35" s="34">
        <f t="shared" si="2"/>
        <v>27</v>
      </c>
      <c r="D35" s="25" t="s">
        <v>18</v>
      </c>
      <c r="E35" s="26">
        <v>2</v>
      </c>
      <c r="F35" s="27">
        <v>0</v>
      </c>
      <c r="G35" s="28">
        <v>0</v>
      </c>
      <c r="H35" s="27">
        <f t="shared" si="0"/>
        <v>0</v>
      </c>
      <c r="I35" s="29">
        <f t="shared" si="1"/>
        <v>0</v>
      </c>
    </row>
    <row r="36" spans="3:9" ht="12.75" customHeight="1">
      <c r="C36" s="34">
        <f t="shared" si="2"/>
        <v>28</v>
      </c>
      <c r="D36" s="25" t="s">
        <v>19</v>
      </c>
      <c r="E36" s="26">
        <v>6</v>
      </c>
      <c r="F36" s="27">
        <v>0</v>
      </c>
      <c r="G36" s="28">
        <v>0</v>
      </c>
      <c r="H36" s="27">
        <f t="shared" si="0"/>
        <v>0</v>
      </c>
      <c r="I36" s="29">
        <f t="shared" si="1"/>
        <v>0</v>
      </c>
    </row>
    <row r="37" spans="3:9" ht="12" customHeight="1">
      <c r="C37" s="34">
        <f t="shared" si="2"/>
        <v>29</v>
      </c>
      <c r="D37" s="25" t="s">
        <v>67</v>
      </c>
      <c r="E37" s="26">
        <v>3</v>
      </c>
      <c r="F37" s="27">
        <v>0</v>
      </c>
      <c r="G37" s="28">
        <v>0</v>
      </c>
      <c r="H37" s="27">
        <f t="shared" si="0"/>
        <v>0</v>
      </c>
      <c r="I37" s="29">
        <f t="shared" si="1"/>
        <v>0</v>
      </c>
    </row>
    <row r="38" spans="3:9" ht="13.5" customHeight="1">
      <c r="C38" s="34">
        <f t="shared" si="2"/>
        <v>30</v>
      </c>
      <c r="D38" s="25" t="s">
        <v>69</v>
      </c>
      <c r="E38" s="26">
        <v>6</v>
      </c>
      <c r="F38" s="27">
        <v>0</v>
      </c>
      <c r="G38" s="28">
        <v>0</v>
      </c>
      <c r="H38" s="27">
        <f t="shared" si="0"/>
        <v>0</v>
      </c>
      <c r="I38" s="29">
        <f t="shared" si="1"/>
        <v>0</v>
      </c>
    </row>
    <row r="39" spans="3:9" ht="12" customHeight="1">
      <c r="C39" s="34">
        <f t="shared" si="2"/>
        <v>31</v>
      </c>
      <c r="D39" s="25" t="s">
        <v>68</v>
      </c>
      <c r="E39" s="26">
        <v>1</v>
      </c>
      <c r="F39" s="27">
        <v>0</v>
      </c>
      <c r="G39" s="28">
        <v>0</v>
      </c>
      <c r="H39" s="27">
        <f t="shared" si="0"/>
        <v>0</v>
      </c>
      <c r="I39" s="29">
        <f t="shared" si="1"/>
        <v>0</v>
      </c>
    </row>
    <row r="40" spans="3:9" ht="12.75" customHeight="1">
      <c r="C40" s="34">
        <f t="shared" si="2"/>
        <v>32</v>
      </c>
      <c r="D40" s="25" t="s">
        <v>70</v>
      </c>
      <c r="E40" s="26">
        <v>1</v>
      </c>
      <c r="F40" s="27">
        <v>0</v>
      </c>
      <c r="G40" s="28">
        <v>0</v>
      </c>
      <c r="H40" s="27">
        <f t="shared" si="0"/>
        <v>0</v>
      </c>
      <c r="I40" s="29">
        <f t="shared" si="1"/>
        <v>0</v>
      </c>
    </row>
    <row r="41" spans="3:9" ht="14.25" customHeight="1">
      <c r="C41" s="34">
        <f t="shared" si="2"/>
        <v>33</v>
      </c>
      <c r="D41" s="25" t="s">
        <v>71</v>
      </c>
      <c r="E41" s="26">
        <v>1</v>
      </c>
      <c r="F41" s="27">
        <v>0</v>
      </c>
      <c r="G41" s="28">
        <v>0</v>
      </c>
      <c r="H41" s="27">
        <f t="shared" si="0"/>
        <v>0</v>
      </c>
      <c r="I41" s="29">
        <f t="shared" si="1"/>
        <v>0</v>
      </c>
    </row>
    <row r="42" spans="3:9" ht="15" customHeight="1">
      <c r="C42" s="34">
        <f t="shared" si="2"/>
        <v>34</v>
      </c>
      <c r="D42" s="25" t="s">
        <v>72</v>
      </c>
      <c r="E42" s="26">
        <v>1</v>
      </c>
      <c r="F42" s="27">
        <v>0</v>
      </c>
      <c r="G42" s="28">
        <v>0</v>
      </c>
      <c r="H42" s="27">
        <f t="shared" si="0"/>
        <v>0</v>
      </c>
      <c r="I42" s="29">
        <f t="shared" si="1"/>
        <v>0</v>
      </c>
    </row>
    <row r="43" spans="3:9" ht="13.5" customHeight="1">
      <c r="C43" s="34">
        <f t="shared" si="2"/>
        <v>35</v>
      </c>
      <c r="D43" s="25" t="s">
        <v>20</v>
      </c>
      <c r="E43" s="26">
        <v>1</v>
      </c>
      <c r="F43" s="27">
        <v>0</v>
      </c>
      <c r="G43" s="28">
        <v>0</v>
      </c>
      <c r="H43" s="27">
        <f t="shared" si="0"/>
        <v>0</v>
      </c>
      <c r="I43" s="29">
        <f t="shared" si="1"/>
        <v>0</v>
      </c>
    </row>
    <row r="44" spans="3:9" ht="12.75" customHeight="1">
      <c r="C44" s="34">
        <f t="shared" si="2"/>
        <v>36</v>
      </c>
      <c r="D44" s="25" t="s">
        <v>21</v>
      </c>
      <c r="E44" s="26">
        <v>9</v>
      </c>
      <c r="F44" s="27">
        <v>0</v>
      </c>
      <c r="G44" s="28">
        <v>0</v>
      </c>
      <c r="H44" s="27">
        <f t="shared" si="0"/>
        <v>0</v>
      </c>
      <c r="I44" s="29">
        <f t="shared" si="1"/>
        <v>0</v>
      </c>
    </row>
    <row r="45" spans="3:9" ht="14.25" customHeight="1">
      <c r="C45" s="34">
        <f t="shared" si="2"/>
        <v>37</v>
      </c>
      <c r="D45" s="25" t="s">
        <v>22</v>
      </c>
      <c r="E45" s="26">
        <v>9</v>
      </c>
      <c r="F45" s="27">
        <v>0</v>
      </c>
      <c r="G45" s="28">
        <v>0</v>
      </c>
      <c r="H45" s="27">
        <f t="shared" si="0"/>
        <v>0</v>
      </c>
      <c r="I45" s="29">
        <f t="shared" si="1"/>
        <v>0</v>
      </c>
    </row>
    <row r="46" spans="3:9" ht="13.5" customHeight="1">
      <c r="C46" s="34">
        <f t="shared" si="2"/>
        <v>38</v>
      </c>
      <c r="D46" s="25" t="s">
        <v>73</v>
      </c>
      <c r="E46" s="26">
        <v>3</v>
      </c>
      <c r="F46" s="27">
        <v>0</v>
      </c>
      <c r="G46" s="28">
        <v>0</v>
      </c>
      <c r="H46" s="27">
        <f t="shared" si="0"/>
        <v>0</v>
      </c>
      <c r="I46" s="29">
        <f t="shared" si="1"/>
        <v>0</v>
      </c>
    </row>
    <row r="47" spans="3:9" ht="13.5" customHeight="1">
      <c r="C47" s="34">
        <f t="shared" si="2"/>
        <v>39</v>
      </c>
      <c r="D47" s="25" t="s">
        <v>23</v>
      </c>
      <c r="E47" s="26">
        <v>28</v>
      </c>
      <c r="F47" s="27">
        <v>0</v>
      </c>
      <c r="G47" s="28">
        <v>0</v>
      </c>
      <c r="H47" s="27">
        <f t="shared" si="0"/>
        <v>0</v>
      </c>
      <c r="I47" s="29">
        <f t="shared" si="1"/>
        <v>0</v>
      </c>
    </row>
    <row r="48" spans="3:9" ht="14.25" customHeight="1">
      <c r="C48" s="34">
        <f t="shared" si="2"/>
        <v>40</v>
      </c>
      <c r="D48" s="25" t="s">
        <v>24</v>
      </c>
      <c r="E48" s="26">
        <v>28</v>
      </c>
      <c r="F48" s="27">
        <v>0</v>
      </c>
      <c r="G48" s="28">
        <v>0</v>
      </c>
      <c r="H48" s="27">
        <f t="shared" si="0"/>
        <v>0</v>
      </c>
      <c r="I48" s="29">
        <f t="shared" si="1"/>
        <v>0</v>
      </c>
    </row>
    <row r="49" spans="3:9" ht="15.75" customHeight="1">
      <c r="C49" s="34">
        <f t="shared" si="2"/>
        <v>41</v>
      </c>
      <c r="D49" s="25" t="s">
        <v>74</v>
      </c>
      <c r="E49" s="26">
        <v>17</v>
      </c>
      <c r="F49" s="27">
        <v>0</v>
      </c>
      <c r="G49" s="28">
        <v>0</v>
      </c>
      <c r="H49" s="27">
        <f t="shared" si="0"/>
        <v>0</v>
      </c>
      <c r="I49" s="29">
        <f t="shared" si="1"/>
        <v>0</v>
      </c>
    </row>
    <row r="50" spans="3:9" ht="13.5" customHeight="1">
      <c r="C50" s="34">
        <f t="shared" si="2"/>
        <v>42</v>
      </c>
      <c r="D50" s="25" t="s">
        <v>25</v>
      </c>
      <c r="E50" s="26">
        <v>12</v>
      </c>
      <c r="F50" s="27">
        <v>0</v>
      </c>
      <c r="G50" s="28">
        <v>0</v>
      </c>
      <c r="H50" s="27">
        <f t="shared" si="0"/>
        <v>0</v>
      </c>
      <c r="I50" s="29">
        <f t="shared" si="1"/>
        <v>0</v>
      </c>
    </row>
    <row r="51" spans="3:9" ht="12.75" customHeight="1">
      <c r="C51" s="34">
        <f t="shared" si="2"/>
        <v>43</v>
      </c>
      <c r="D51" s="25" t="s">
        <v>26</v>
      </c>
      <c r="E51" s="26">
        <v>31</v>
      </c>
      <c r="F51" s="27">
        <v>0</v>
      </c>
      <c r="G51" s="28">
        <v>0</v>
      </c>
      <c r="H51" s="27">
        <f t="shared" si="0"/>
        <v>0</v>
      </c>
      <c r="I51" s="29">
        <f t="shared" si="1"/>
        <v>0</v>
      </c>
    </row>
    <row r="52" spans="3:9" ht="13.5" customHeight="1">
      <c r="C52" s="34">
        <f t="shared" si="2"/>
        <v>44</v>
      </c>
      <c r="D52" s="25" t="s">
        <v>75</v>
      </c>
      <c r="E52" s="26">
        <v>4</v>
      </c>
      <c r="F52" s="27">
        <v>0</v>
      </c>
      <c r="G52" s="28">
        <v>0</v>
      </c>
      <c r="H52" s="27">
        <f t="shared" si="0"/>
        <v>0</v>
      </c>
      <c r="I52" s="29">
        <f t="shared" si="1"/>
        <v>0</v>
      </c>
    </row>
    <row r="53" spans="3:9" ht="13.5" customHeight="1">
      <c r="C53" s="34">
        <f t="shared" si="2"/>
        <v>45</v>
      </c>
      <c r="D53" s="25" t="s">
        <v>27</v>
      </c>
      <c r="E53" s="26">
        <v>20</v>
      </c>
      <c r="F53" s="27">
        <v>0</v>
      </c>
      <c r="G53" s="28">
        <v>0</v>
      </c>
      <c r="H53" s="27">
        <f t="shared" si="0"/>
        <v>0</v>
      </c>
      <c r="I53" s="29">
        <f t="shared" si="1"/>
        <v>0</v>
      </c>
    </row>
    <row r="54" spans="3:9" ht="12.75" customHeight="1">
      <c r="C54" s="34">
        <f t="shared" si="2"/>
        <v>46</v>
      </c>
      <c r="D54" s="25" t="s">
        <v>76</v>
      </c>
      <c r="E54" s="26">
        <v>26</v>
      </c>
      <c r="F54" s="27">
        <v>0</v>
      </c>
      <c r="G54" s="28">
        <v>0</v>
      </c>
      <c r="H54" s="27">
        <f t="shared" si="0"/>
        <v>0</v>
      </c>
      <c r="I54" s="29">
        <f t="shared" si="1"/>
        <v>0</v>
      </c>
    </row>
    <row r="55" spans="3:9" ht="12.75" customHeight="1">
      <c r="C55" s="34">
        <f t="shared" si="2"/>
        <v>47</v>
      </c>
      <c r="D55" s="25" t="s">
        <v>28</v>
      </c>
      <c r="E55" s="26">
        <v>1</v>
      </c>
      <c r="F55" s="27">
        <v>0</v>
      </c>
      <c r="G55" s="28">
        <v>0</v>
      </c>
      <c r="H55" s="27">
        <f t="shared" si="0"/>
        <v>0</v>
      </c>
      <c r="I55" s="29">
        <f t="shared" si="1"/>
        <v>0</v>
      </c>
    </row>
    <row r="56" spans="3:9" ht="13.5" customHeight="1">
      <c r="C56" s="34">
        <f t="shared" si="2"/>
        <v>48</v>
      </c>
      <c r="D56" s="25" t="s">
        <v>78</v>
      </c>
      <c r="E56" s="26">
        <v>2</v>
      </c>
      <c r="F56" s="27">
        <v>0</v>
      </c>
      <c r="G56" s="28">
        <v>0</v>
      </c>
      <c r="H56" s="27">
        <f t="shared" si="0"/>
        <v>0</v>
      </c>
      <c r="I56" s="29">
        <f t="shared" si="1"/>
        <v>0</v>
      </c>
    </row>
    <row r="57" spans="3:9" ht="13.5" customHeight="1">
      <c r="C57" s="34">
        <f t="shared" si="2"/>
        <v>49</v>
      </c>
      <c r="D57" s="25" t="s">
        <v>77</v>
      </c>
      <c r="E57" s="26">
        <v>2</v>
      </c>
      <c r="F57" s="27">
        <v>0</v>
      </c>
      <c r="G57" s="28">
        <v>0</v>
      </c>
      <c r="H57" s="27">
        <f t="shared" si="0"/>
        <v>0</v>
      </c>
      <c r="I57" s="29">
        <f t="shared" si="1"/>
        <v>0</v>
      </c>
    </row>
    <row r="58" spans="3:9" ht="12" customHeight="1">
      <c r="C58" s="34">
        <f t="shared" si="2"/>
        <v>50</v>
      </c>
      <c r="D58" s="25" t="s">
        <v>29</v>
      </c>
      <c r="E58" s="26">
        <v>3</v>
      </c>
      <c r="F58" s="27">
        <v>0</v>
      </c>
      <c r="G58" s="28">
        <v>0</v>
      </c>
      <c r="H58" s="27">
        <f t="shared" si="0"/>
        <v>0</v>
      </c>
      <c r="I58" s="29">
        <f t="shared" si="1"/>
        <v>0</v>
      </c>
    </row>
    <row r="59" spans="3:9" ht="13.5" customHeight="1">
      <c r="C59" s="34">
        <f t="shared" si="2"/>
        <v>51</v>
      </c>
      <c r="D59" s="25" t="s">
        <v>30</v>
      </c>
      <c r="E59" s="26">
        <v>1</v>
      </c>
      <c r="F59" s="27">
        <v>0</v>
      </c>
      <c r="G59" s="28">
        <v>0</v>
      </c>
      <c r="H59" s="27">
        <f t="shared" si="0"/>
        <v>0</v>
      </c>
      <c r="I59" s="29">
        <f t="shared" si="1"/>
        <v>0</v>
      </c>
    </row>
    <row r="60" spans="3:9" ht="12" customHeight="1">
      <c r="C60" s="34">
        <f t="shared" si="2"/>
        <v>52</v>
      </c>
      <c r="D60" s="25" t="s">
        <v>31</v>
      </c>
      <c r="E60" s="26">
        <v>1</v>
      </c>
      <c r="F60" s="27">
        <v>0</v>
      </c>
      <c r="G60" s="28">
        <v>0</v>
      </c>
      <c r="H60" s="27">
        <f t="shared" si="0"/>
        <v>0</v>
      </c>
      <c r="I60" s="29">
        <f t="shared" si="1"/>
        <v>0</v>
      </c>
    </row>
    <row r="61" spans="3:9" ht="13.5" customHeight="1">
      <c r="C61" s="34">
        <f t="shared" si="2"/>
        <v>53</v>
      </c>
      <c r="D61" s="25" t="s">
        <v>32</v>
      </c>
      <c r="E61" s="26">
        <v>1</v>
      </c>
      <c r="F61" s="27">
        <v>0</v>
      </c>
      <c r="G61" s="28">
        <v>0</v>
      </c>
      <c r="H61" s="27">
        <f t="shared" si="0"/>
        <v>0</v>
      </c>
      <c r="I61" s="29">
        <f t="shared" si="1"/>
        <v>0</v>
      </c>
    </row>
    <row r="62" spans="3:9" ht="12.75" customHeight="1">
      <c r="C62" s="34">
        <f t="shared" si="2"/>
        <v>54</v>
      </c>
      <c r="D62" s="25" t="s">
        <v>33</v>
      </c>
      <c r="E62" s="26">
        <v>1</v>
      </c>
      <c r="F62" s="27">
        <v>0</v>
      </c>
      <c r="G62" s="28">
        <v>0</v>
      </c>
      <c r="H62" s="27">
        <f t="shared" si="0"/>
        <v>0</v>
      </c>
      <c r="I62" s="29">
        <f t="shared" si="1"/>
        <v>0</v>
      </c>
    </row>
    <row r="63" spans="3:9" ht="14.25" customHeight="1">
      <c r="C63" s="34">
        <f t="shared" si="2"/>
        <v>55</v>
      </c>
      <c r="D63" s="25" t="s">
        <v>79</v>
      </c>
      <c r="E63" s="26">
        <v>1</v>
      </c>
      <c r="F63" s="27">
        <v>0</v>
      </c>
      <c r="G63" s="28">
        <v>0</v>
      </c>
      <c r="H63" s="27">
        <f t="shared" si="0"/>
        <v>0</v>
      </c>
      <c r="I63" s="29">
        <f t="shared" si="1"/>
        <v>0</v>
      </c>
    </row>
    <row r="64" spans="3:9" ht="13.5" customHeight="1">
      <c r="C64" s="34">
        <f t="shared" si="2"/>
        <v>56</v>
      </c>
      <c r="D64" s="25" t="s">
        <v>80</v>
      </c>
      <c r="E64" s="26">
        <v>1</v>
      </c>
      <c r="F64" s="27">
        <v>0</v>
      </c>
      <c r="G64" s="28">
        <v>0</v>
      </c>
      <c r="H64" s="27">
        <f t="shared" si="0"/>
        <v>0</v>
      </c>
      <c r="I64" s="29">
        <f t="shared" si="1"/>
        <v>0</v>
      </c>
    </row>
    <row r="65" spans="3:9" ht="12.75" customHeight="1">
      <c r="C65" s="34">
        <f t="shared" si="2"/>
        <v>57</v>
      </c>
      <c r="D65" s="25" t="s">
        <v>34</v>
      </c>
      <c r="E65" s="26">
        <v>4</v>
      </c>
      <c r="F65" s="27">
        <v>0</v>
      </c>
      <c r="G65" s="28">
        <v>0</v>
      </c>
      <c r="H65" s="27">
        <f t="shared" si="0"/>
        <v>0</v>
      </c>
      <c r="I65" s="29">
        <f t="shared" si="1"/>
        <v>0</v>
      </c>
    </row>
    <row r="66" spans="3:9" ht="13.5" customHeight="1">
      <c r="C66" s="34">
        <f t="shared" si="2"/>
        <v>58</v>
      </c>
      <c r="D66" s="25" t="s">
        <v>35</v>
      </c>
      <c r="E66" s="26">
        <v>1</v>
      </c>
      <c r="F66" s="27">
        <v>0</v>
      </c>
      <c r="G66" s="28">
        <v>0</v>
      </c>
      <c r="H66" s="27">
        <f t="shared" si="0"/>
        <v>0</v>
      </c>
      <c r="I66" s="29">
        <f t="shared" si="1"/>
        <v>0</v>
      </c>
    </row>
    <row r="67" spans="3:9" ht="12.75" customHeight="1">
      <c r="C67" s="34">
        <f t="shared" si="2"/>
        <v>59</v>
      </c>
      <c r="D67" s="25" t="s">
        <v>36</v>
      </c>
      <c r="E67" s="26">
        <v>1</v>
      </c>
      <c r="F67" s="27">
        <v>0</v>
      </c>
      <c r="G67" s="28">
        <v>0</v>
      </c>
      <c r="H67" s="27">
        <f t="shared" si="0"/>
        <v>0</v>
      </c>
      <c r="I67" s="29">
        <f t="shared" si="1"/>
        <v>0</v>
      </c>
    </row>
    <row r="68" spans="3:9" ht="12.75" customHeight="1">
      <c r="C68" s="34">
        <f t="shared" si="2"/>
        <v>60</v>
      </c>
      <c r="D68" s="25" t="s">
        <v>37</v>
      </c>
      <c r="E68" s="26">
        <v>1</v>
      </c>
      <c r="F68" s="27">
        <v>0</v>
      </c>
      <c r="G68" s="28">
        <v>0</v>
      </c>
      <c r="H68" s="27">
        <f t="shared" si="0"/>
        <v>0</v>
      </c>
      <c r="I68" s="29">
        <f t="shared" si="1"/>
        <v>0</v>
      </c>
    </row>
    <row r="69" spans="3:9" ht="12.75" customHeight="1">
      <c r="C69" s="34">
        <f t="shared" si="2"/>
        <v>61</v>
      </c>
      <c r="D69" s="25" t="s">
        <v>38</v>
      </c>
      <c r="E69" s="26">
        <v>1</v>
      </c>
      <c r="F69" s="27">
        <v>0</v>
      </c>
      <c r="G69" s="28">
        <v>0</v>
      </c>
      <c r="H69" s="27">
        <f t="shared" si="0"/>
        <v>0</v>
      </c>
      <c r="I69" s="29">
        <f t="shared" si="1"/>
        <v>0</v>
      </c>
    </row>
    <row r="70" spans="3:9" ht="14.25" customHeight="1">
      <c r="C70" s="34">
        <f t="shared" si="2"/>
        <v>62</v>
      </c>
      <c r="D70" s="25" t="s">
        <v>39</v>
      </c>
      <c r="E70" s="26">
        <v>5</v>
      </c>
      <c r="F70" s="27">
        <v>0</v>
      </c>
      <c r="G70" s="28">
        <v>0</v>
      </c>
      <c r="H70" s="27">
        <f t="shared" si="0"/>
        <v>0</v>
      </c>
      <c r="I70" s="29">
        <f t="shared" si="1"/>
        <v>0</v>
      </c>
    </row>
    <row r="71" spans="3:9" ht="14.25" customHeight="1">
      <c r="C71" s="34">
        <f t="shared" si="2"/>
        <v>63</v>
      </c>
      <c r="D71" s="25" t="s">
        <v>81</v>
      </c>
      <c r="E71" s="26">
        <v>1</v>
      </c>
      <c r="F71" s="27">
        <v>0</v>
      </c>
      <c r="G71" s="28">
        <v>0</v>
      </c>
      <c r="H71" s="27">
        <f t="shared" si="0"/>
        <v>0</v>
      </c>
      <c r="I71" s="29">
        <f t="shared" si="1"/>
        <v>0</v>
      </c>
    </row>
    <row r="72" spans="3:9" ht="12.75" customHeight="1">
      <c r="C72" s="34">
        <f t="shared" si="2"/>
        <v>64</v>
      </c>
      <c r="D72" s="25" t="s">
        <v>40</v>
      </c>
      <c r="E72" s="26">
        <v>2</v>
      </c>
      <c r="F72" s="27">
        <v>0</v>
      </c>
      <c r="G72" s="28">
        <v>0</v>
      </c>
      <c r="H72" s="27">
        <f t="shared" si="0"/>
        <v>0</v>
      </c>
      <c r="I72" s="29">
        <f t="shared" si="1"/>
        <v>0</v>
      </c>
    </row>
    <row r="73" spans="3:9" ht="12.75" customHeight="1">
      <c r="C73" s="34">
        <f t="shared" si="2"/>
        <v>65</v>
      </c>
      <c r="D73" s="25" t="s">
        <v>41</v>
      </c>
      <c r="E73" s="26">
        <v>1</v>
      </c>
      <c r="F73" s="27">
        <v>0</v>
      </c>
      <c r="G73" s="28">
        <v>0</v>
      </c>
      <c r="H73" s="27">
        <f t="shared" si="0"/>
        <v>0</v>
      </c>
      <c r="I73" s="29">
        <f t="shared" si="1"/>
        <v>0</v>
      </c>
    </row>
    <row r="74" spans="3:9" ht="13.5" customHeight="1">
      <c r="C74" s="34">
        <f t="shared" si="2"/>
        <v>66</v>
      </c>
      <c r="D74" s="25" t="s">
        <v>42</v>
      </c>
      <c r="E74" s="26">
        <v>2</v>
      </c>
      <c r="F74" s="27">
        <v>0</v>
      </c>
      <c r="G74" s="28">
        <v>0</v>
      </c>
      <c r="H74" s="27">
        <f t="shared" si="0"/>
        <v>0</v>
      </c>
      <c r="I74" s="29">
        <f t="shared" si="1"/>
        <v>0</v>
      </c>
    </row>
    <row r="75" spans="3:9" ht="13.5" customHeight="1">
      <c r="C75" s="34">
        <f t="shared" si="2"/>
        <v>67</v>
      </c>
      <c r="D75" s="25" t="s">
        <v>43</v>
      </c>
      <c r="E75" s="26">
        <v>1</v>
      </c>
      <c r="F75" s="27">
        <v>0</v>
      </c>
      <c r="G75" s="28">
        <v>0</v>
      </c>
      <c r="H75" s="27">
        <f t="shared" si="0"/>
        <v>0</v>
      </c>
      <c r="I75" s="29">
        <f t="shared" si="1"/>
        <v>0</v>
      </c>
    </row>
    <row r="76" spans="3:9" ht="12.75" customHeight="1">
      <c r="C76" s="34">
        <f>C75+1</f>
        <v>68</v>
      </c>
      <c r="D76" s="25" t="s">
        <v>44</v>
      </c>
      <c r="E76" s="26">
        <v>1</v>
      </c>
      <c r="F76" s="27">
        <v>0</v>
      </c>
      <c r="G76" s="28">
        <v>0</v>
      </c>
      <c r="H76" s="27">
        <f t="shared" si="0"/>
        <v>0</v>
      </c>
      <c r="I76" s="29">
        <f t="shared" si="1"/>
        <v>0</v>
      </c>
    </row>
    <row r="77" spans="3:10" ht="13.5" customHeight="1">
      <c r="C77" s="34">
        <f>C76+1</f>
        <v>69</v>
      </c>
      <c r="D77" s="25" t="s">
        <v>45</v>
      </c>
      <c r="E77" s="26">
        <v>1</v>
      </c>
      <c r="F77" s="27">
        <v>0</v>
      </c>
      <c r="G77" s="28">
        <v>0</v>
      </c>
      <c r="H77" s="27">
        <f t="shared" si="0"/>
        <v>0</v>
      </c>
      <c r="I77" s="29">
        <f t="shared" si="1"/>
        <v>0</v>
      </c>
      <c r="J77" s="2" t="s">
        <v>46</v>
      </c>
    </row>
    <row r="78" spans="3:9" ht="18" customHeight="1">
      <c r="C78" s="35"/>
      <c r="D78" s="20"/>
      <c r="E78" s="30"/>
      <c r="F78" s="31" t="s">
        <v>52</v>
      </c>
      <c r="G78" s="32"/>
      <c r="H78" s="33">
        <f>SUM(H9:H77)</f>
        <v>0</v>
      </c>
      <c r="I78" s="33">
        <f>SUM(I9:I77)</f>
        <v>0</v>
      </c>
    </row>
    <row r="79" spans="3:9" ht="10.5" customHeight="1">
      <c r="C79" s="21"/>
      <c r="D79" s="21"/>
      <c r="E79" s="21"/>
      <c r="F79" s="21"/>
      <c r="G79" s="21"/>
      <c r="H79" s="21"/>
      <c r="I79" s="21"/>
    </row>
    <row r="82" spans="8:9" ht="10.5" customHeight="1">
      <c r="H82" s="22" t="s">
        <v>51</v>
      </c>
      <c r="I82" s="23"/>
    </row>
    <row r="83" spans="8:9" ht="10.5" customHeight="1">
      <c r="H83" s="22" t="s">
        <v>50</v>
      </c>
      <c r="I83" s="23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Piórkowski</dc:creator>
  <cp:keywords/>
  <dc:description/>
  <cp:lastModifiedBy>Waldemar Piórkowski</cp:lastModifiedBy>
  <cp:lastPrinted>2018-03-26T12:12:34Z</cp:lastPrinted>
  <dcterms:created xsi:type="dcterms:W3CDTF">2018-03-08T18:30:25Z</dcterms:created>
  <dcterms:modified xsi:type="dcterms:W3CDTF">2018-09-11T11:07:56Z</dcterms:modified>
  <cp:category/>
  <cp:version/>
  <cp:contentType/>
  <cp:contentStatus/>
</cp:coreProperties>
</file>