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0610" windowHeight="11460"/>
  </bookViews>
  <sheets>
    <sheet name="Chirurgia zamówienie 2016" sheetId="1" r:id="rId1"/>
  </sheets>
  <definedNames>
    <definedName name="_xlnm.Print_Area" localSheetId="0">'Chirurgia zamówienie 2016'!$A$2:$L$56</definedName>
  </definedNames>
  <calcPr calcId="145621"/>
</workbook>
</file>

<file path=xl/calcChain.xml><?xml version="1.0" encoding="utf-8"?>
<calcChain xmlns="http://schemas.openxmlformats.org/spreadsheetml/2006/main">
  <c r="F37" i="1" l="1"/>
  <c r="F43" i="1"/>
  <c r="J56" i="1" l="1"/>
  <c r="K56" i="1"/>
  <c r="L56" i="1" l="1"/>
</calcChain>
</file>

<file path=xl/sharedStrings.xml><?xml version="1.0" encoding="utf-8"?>
<sst xmlns="http://schemas.openxmlformats.org/spreadsheetml/2006/main" count="170" uniqueCount="119">
  <si>
    <t xml:space="preserve"> </t>
  </si>
  <si>
    <t>Wartość roczna</t>
  </si>
  <si>
    <t>Opis</t>
  </si>
  <si>
    <t>J.m.</t>
  </si>
  <si>
    <t xml:space="preserve">Ilość </t>
  </si>
  <si>
    <t>Cena jedn. Netto</t>
  </si>
  <si>
    <t>Cena z VAT  brutto</t>
  </si>
  <si>
    <t>VAT</t>
  </si>
  <si>
    <t>Wartość Brutto</t>
  </si>
  <si>
    <t>szt</t>
  </si>
  <si>
    <t>Proteza podwójny świński ogon średnicy 5 f/5cm</t>
  </si>
  <si>
    <t>Szczotki do badań cytologicznych mozliwe do wprowadzenia do kanału roboczego srednicy 2,8 mm, Długość robocza minimalna 1900 mm Szczotka wysuwana z osłony w miejscu pobrania materiału</t>
  </si>
  <si>
    <t>Balony do rozszerzania dróg żółciowych  kompatybilne z posiadanym urządzeniem do napełniania balonu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</si>
  <si>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Możliwość wprowadzenia na prowadnicy 0,035  poprzez kanał roboczy posiadanych kolonoskopów . Posiadajacy znaczniki na początku i na końcu balonu widoczne w skopii RTG</t>
  </si>
  <si>
    <t>Wartość Netto</t>
  </si>
  <si>
    <t>Wartość VAT</t>
  </si>
  <si>
    <t>1.1</t>
  </si>
  <si>
    <t>1.2</t>
  </si>
  <si>
    <t>Nr pakietu</t>
  </si>
  <si>
    <t>Nr poz. w pakiecie</t>
  </si>
  <si>
    <t>Protezy średnicy  10  Fr typu  Tannenbaum . długości pomiędzy zaczepami  5, 7, 9  cm. Rozmiary wg zapotrzebowań Zamawiającego.</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</si>
  <si>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</si>
  <si>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Trójnik - łącznik do ECPW</t>
  </si>
  <si>
    <t>Cewnik żółciowy  wielorazowy z dlugą zwężaną końcówka średnicy  3,5 Fr przyjmujący prowadnice 0,035, posiadający znacznik fluoroskopowy na końcu minimalna długość robocza 1950, Minimalna średnica kanału 2,2.</t>
  </si>
  <si>
    <t>szt.</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</si>
  <si>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 umozliwiajacy kontrastowanie dróg zólciowych zapewniający właściwa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</si>
  <si>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umozliwiajacy kontrastowanie dróg zólciowych zapewniający właściwa szczelność na poziomie rękojeści</t>
  </si>
  <si>
    <t>Samorozprężalny stent do protezowania nowotworowych zwężeń dróg żółciowych. pokryty  z markerami na obu końcach  widocznymi w obrazie endoskopowym i w promieniach RTG. Dlugosci i średnice w zależności od potrzeb zamawiającego</t>
  </si>
  <si>
    <t>Proteza samorozprężalna jelitowa nadająca się do protezowania nowotworu jelita grubego z nitinolu rozszerzana na końcach. 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t>
  </si>
  <si>
    <t>Samorozprężalny stent do protezowania nienowotworowych zwężeń dróg żółciowych. pokryty na całej długości tworzywem silokonowym, z markerami na obu końcach i w środku widocznymi w obrazie endoskopowym i w promieniach RTG.średniaca i dlugośc w zaleznosci od potrzeb zamawiającego.Giętki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t>
  </si>
  <si>
    <t xml:space="preserve">Papilotomy igłowe wielorazowe. Z ostrzem igłowym minimalna średnica kanału 2,2mm,
dł robocza 1950mm,igła wysuwana 4mm ,Całkowita dlugośc igły umozliwiająca swobodne zagięcie podczas cięcia, Mozliwośc kontrastowania (preferowane) Mozliwość zamiany igły na prowadnicę ( preferowane)
</t>
  </si>
  <si>
    <t>Cewnik trzustkowy  wielorazowy z dlugą  stożkową  końcówką średnicy 2,5 Fr przyjmujący  prowadnice 0,025, posiadający znacznik fluoroskopowy na końcu, minimalna długośc roboczą 1950 mm minimalna średnica kanału 2,2</t>
  </si>
  <si>
    <t>Zestawy do drenażu przezskórnego dróg żółciowych  . Możliwość stabilizacji ksztaltu cewnika po wprowadzeniu do drzewa żółciowego, Cewnik  widoczne w skopii RTG.</t>
  </si>
  <si>
    <t>Prowadnica wielorazowe do zabiegów ERCP hydrofilna nitilonowa pokryta teflonem , typu zebra przez co identyfikująca ruch, dł. 450-480cm,  końcówka  cieniodajna  średnica prowadnic w zakresie od 0,025 do  0,035 z miękką końcówką wykazującą właściwą sztywność w części proksymalnej zapobiegającą wyciągnięciu podczas protezowania. Ilości w poszczególnych rozmiarach w zależności od potrzeb zamawiającego</t>
  </si>
  <si>
    <t>Wielorazowe szczypce chwytające, 5- ramienne do usuwania polipów i ciał obcych, średnica kanału roboczego 2,8mm, długość robocza 2300mm, szerokość otwarcia 20mm. Kompatybilne z posiadanymi rączkami , który zamawiający posiada lub z własnym uchwytem</t>
  </si>
  <si>
    <t>Osłony końcówek do posiadanych duodenoskopów  serii 140 i 160 Olympus  proporcje zapotrzebowania zależne od potrzeb zamawiajacego</t>
  </si>
  <si>
    <t>Zestaw do rozszerzania dróg żółciowych  typu Soehendra posiadający znacznik radiologiczny średnicy pomiedzy 5-6Fr oraz 8-8,5 Fr  Proporcje średnic w zależności od potrzeb zamawiającego</t>
  </si>
  <si>
    <t>Koszyk spiralny wielorazowego użytku,  min. śr. Kanału roboczego 2,8mm, dł. Robocza 1900mm, średnica koszyka 22mm, posiadający rozkręcaną część dystalną,  co umożliwia nakręcenie na rękojeść posuiadanego awaryjnego  awaryjnego litotryptora bez zniszczenia koszyka ,umozliwiajacy kontrastowanie dróg zólciowych zapewniający właściwa szczelność na poziomie rękojeści</t>
  </si>
  <si>
    <t>Proteza samorozpręzalna do protezowania nowotowrowych zwęzeń przełyku Nitilonowa z znacznikami widocznymi w fuloroskopii dostatecznie miękka ,aby nie powodować stałego dyskomfortu u pacjentaa po implantacji z niepokrywanymi końcówkami umożliwiajacymi własciwa stabilizację</t>
  </si>
  <si>
    <t>4.1</t>
  </si>
  <si>
    <t>4.2</t>
  </si>
  <si>
    <t>4.3</t>
  </si>
  <si>
    <t>4.4</t>
  </si>
  <si>
    <t>Znacznik permanentny do znakowania zmian w obrębie przewodu pokarmowego</t>
  </si>
  <si>
    <t>Protezy samorozprężalne do protezowwania dwunastnicy,  nitilonowe ze znacznikami na końcach, możliwe do wprowadzenia poprzez kanał roboczy posiadanych endoskopów z zestawem wprowadzającym</t>
  </si>
  <si>
    <t>5.1</t>
  </si>
  <si>
    <t>5.2</t>
  </si>
  <si>
    <t>5.3</t>
  </si>
  <si>
    <t>5.4</t>
  </si>
  <si>
    <t>6.1</t>
  </si>
  <si>
    <t>7.1</t>
  </si>
  <si>
    <t>8.1</t>
  </si>
  <si>
    <t>9.1</t>
  </si>
  <si>
    <t>10.1</t>
  </si>
  <si>
    <t>11.1</t>
  </si>
  <si>
    <t>12.1</t>
  </si>
  <si>
    <t>13.1</t>
  </si>
  <si>
    <t>14.1</t>
  </si>
  <si>
    <t>15.1</t>
  </si>
  <si>
    <t>16.1</t>
  </si>
  <si>
    <t>17.1</t>
  </si>
  <si>
    <t>18.1</t>
  </si>
  <si>
    <t>19.1</t>
  </si>
  <si>
    <t>20.1</t>
  </si>
  <si>
    <t>21.1</t>
  </si>
  <si>
    <t>22.1</t>
  </si>
  <si>
    <t>23.1</t>
  </si>
  <si>
    <t>24.1</t>
  </si>
  <si>
    <t>25.1</t>
  </si>
  <si>
    <t>26.1</t>
  </si>
  <si>
    <t>27.1</t>
  </si>
  <si>
    <t>28.1</t>
  </si>
  <si>
    <t>Nazwa handlowa/producent/nr katalogowy</t>
  </si>
  <si>
    <t>Podsumowanie</t>
  </si>
  <si>
    <t xml:space="preserve">Protezy typu Amsterdam charakteryzujace się  elastycznością ułatwiającą wprowadzenie a jednocześnie dostateczną twardością materiału zapobiegającą zagięciom podczas wprowadzenia poprzez zwężenia ze skrzydłami (zaczepami) stabilizujące położenie z gładką powierzchnią wewnętrzną ułatwiającą odpływ i zapobiegającą inkrustacji żółci.. Protezy o średnicy 5, 7, 8,5 i 10Fr  długości pomiędzy zaczepami 5, 7, 9, 12 i 15 cm  Ilości w poszczególnych rozmiarach wg zapotrzebowań zamawiającego Zapis dotyczy również wmożłiwości wzajemnej zamiany  ilości protez w obrębie protez typu Amsterdam i Zimmon  </t>
  </si>
  <si>
    <t xml:space="preserve">Protezy typu Zimmon średnicy 5Fr, 7Fr (pojedyńczy "świński ogon" , liczne otwory boczne na całej dlugości -) 2, 4, 6, 8, 10 i 12 cm  Ilości w poszczególnych rozmiarach wg zapotrzebowań zamawiającego Zapis dotyczy również wmożłiwości wzajemnej zamiany  ilości protez w obrębie protez typu Amsterdam i Zimmon  </t>
  </si>
  <si>
    <t>3.</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</si>
  <si>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</si>
  <si>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6.2</t>
  </si>
  <si>
    <t>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t>
  </si>
  <si>
    <t>6.4</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</si>
  <si>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180-00cm, średnica aplikatora max 8Fr,</t>
  </si>
  <si>
    <t>6.6</t>
  </si>
  <si>
    <t>Proteza samorozprężalna przełykowa do leczenia przetok i/lub nieszczelności po gastrektomii typu Sleeve. Proteza pokrywana w całości, prosta, posiadająca lassa do usunięcia lub repozycji oraz znaczniki widoczne w RTG na końcach i w środku. Średnica protezy 22,24 i 28 mm, długość protezy w zakresie 18 lub 23 cm. Średnica aplikatora max 22Fr, długość 70cm.</t>
  </si>
  <si>
    <t>6.5</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</si>
  <si>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t>
  </si>
  <si>
    <t>6.7</t>
  </si>
  <si>
    <t>Igły do ostrzykiwania średnica kanału roboczego 2,8mm,dł robocza 2300,średnica igły 0,6mm, długość max. igły 5mm,  śr. ostrza 0,7mm , długość całkowita igły nie większa niż 15 mm.( co umozliwia ostrzykiwanie w pozycji zagietej poprzez elewator duodenoskopu)</t>
  </si>
  <si>
    <t>Klipsownice hemostatyczne jednorazowego użytku: z klipsem załadowanym do zestawu, szerokość rozwarcia ramion klipsa 11 mm, z możliwością kilkukrotnego otwarcia i zamknięcia ramion klipsa przed całkowitym uwolnieniem,Umożliwiajace uwolnienie w pozycji zagiętej elewatora duodenoskopu )</t>
  </si>
  <si>
    <t>6.8</t>
  </si>
  <si>
    <t>Szczypce dwustronne. Zamykana strona prawa i lewa,
niezależnie od siebie. Do chwytania brzegow perforacji.</t>
  </si>
  <si>
    <t>SZT</t>
  </si>
  <si>
    <t>Wielorazowy papilotom trójkanałowy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</si>
  <si>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żólciowych. Wykauzjace dostateczną podatnośc na zaginanie częsic dystalnej umożłiwiajace swobodne wprowadzenie przez zagiety elewator duodenoskopu</t>
  </si>
  <si>
    <t>Szczypce biopsyjne wielorazowe nadajace się dlugoscią i średnicą do posiadanych duodenoskopów  umozliwiające swobonde rozwarcie w pozycji zagietego elewatora duodenoskopu</t>
  </si>
  <si>
    <t>Zestawy do drenażu przezskórnego dróg żółciowych z miękką osłoną igly do pierwszego wkłucia,Srednica od w zakresei od 5 do 8,5Fr  . Widoczne w skopii RTG z zestawem drenazy prostego lub typu świnki ogon - rodzaje i średnice zestawów w zależnosci od potrzeb zamawiającego</t>
  </si>
  <si>
    <t>6.10</t>
  </si>
  <si>
    <t>Kotwica do uchwycenia tkanki. Trzy wysuwane, zagięte ostrza</t>
  </si>
  <si>
    <t>Ustniki jednorazowe duże z gumką (  koncówk umożliwiajac podłączenie tlenu - preferowane)</t>
  </si>
  <si>
    <t xml:space="preserve">Cewniki do wykonania manometrii odbytu z balonem kompatybilne z posiadanym zestawem manometrycznym  </t>
  </si>
  <si>
    <t>Cewniki do wykonanoa manometrii przełyku kompatybilne z posiadanym zestawem manometrycznym</t>
  </si>
  <si>
    <t>9.2</t>
  </si>
  <si>
    <t>9.3</t>
  </si>
  <si>
    <t>Prowadnica jednorazowe do zabiegów ERCP, typu zebra przez co identyfikująca ruch, dł. 450-480cm  , końce  cieniodajne pokryte hydrofilnie  , średnica prowadnic 0,018, 0,021, 0,025 i 0,035 z miękką końcówką wykazującą właściwą sztywność w części proksymalnej zapobiegającą wyciągnięciu podczas protezowania. Ilości w poszczególnych rozmiarach w zależności od potrzeb zamawiającego</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</si>
  <si>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</si>
  <si>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30.1</t>
  </si>
  <si>
    <t xml:space="preserve"> Wielorazowy papilotom trójkanałowy  kompatybilny z  systemem samodzielnego wprowadzania prowadnicy przez operatora  ,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</si>
  <si>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Proteza samorozprężalna przełykowa do leczenia przetok i/lub nieszczelności po zabiegach chirurgicznych. Proteza powinna mieć poniżej górnego kołnierza dwie jedna pod drugą w odległości 5 - 25mm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</si>
  <si>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Zestaw do zakładania klipsa nitinolowego w składzie: klips 10 mm okrągły gotowy do założenia po 4 zęby w każdej ze szczęk, z nakładką na końcowke endoskopu, mechanizm zwalniający montowany na kanale roboczym. Długośc robocza 165 lub 220 cm. Do endoskopow o rozmiarach 10,5-12,0 mm</t>
  </si>
  <si>
    <t>2.1</t>
  </si>
  <si>
    <t>Sprawa P/06/01/2016/CHIR</t>
  </si>
  <si>
    <t>31.1</t>
  </si>
  <si>
    <t>Pętle do polipektomii srednicy 10-15 mm jednorazowego użycia  o właściwej podatnosci (gietkosci  podczas zagięcia w duodenoskopie) preferowane do mucosectomii guzów  brodawki vatera</t>
  </si>
  <si>
    <t>Pętle do hemostazy podczas polipektomii endoskopowej kompatybilne z posiadanym gastroskopem zabiegowym</t>
  </si>
  <si>
    <t>1.3</t>
  </si>
  <si>
    <t>Korki bipsyjne do posiadanych przez zamawiającego duodenoskopów, gastroskopów i kolonoskopów</t>
  </si>
  <si>
    <t>Załącznik nr 5 do SIWZ</t>
  </si>
  <si>
    <t>Zamawiający zastrzega sobie prawo żądania próbek po terminie otwarcia ofert w celu weryfikacji czy oferowany przedmiot zamówienia spełnia wymagania określone w SIWZ.</t>
  </si>
  <si>
    <t>UWAGA!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</si>
</sst>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3">
    <font>
      <sz val="10"/>
      <name val="Arial CE"/>
      <charset val="238"/>
    </font>
    <font>
      <sz val="11"/>
      <color theme="1"/>
      <name val="Calibri"/>
      <family val="2"/>
      <charset val="238"/>
      <scheme val="minor"/>
    </font>
    <font>
      <sz val="10"/>
      <name val="Arial CE"/>
      <charset val="238"/>
    </font>
    <font>
      <b/>
      <sz val="14"/>
      <name val="Arial CE"/>
      <family val="2"/>
      <charset val="238"/>
    </font>
    <font>
      <sz val="10"/>
      <name val="Arial"/>
      <family val="2"/>
      <charset val="238"/>
    </font>
    <font>
      <sz val="11"/>
      <color indexed="8"/>
      <name val="Czcionka tekstu podstawowego"/>
      <family val="2"/>
      <charset val="238"/>
    </font>
    <font>
      <sz val="9"/>
      <name val="Arial"/>
      <family val="2"/>
      <charset val="238"/>
    </font>
    <font>
      <sz val="10"/>
      <color indexed="8"/>
      <name val="Arial"/>
      <family val="2"/>
      <charset val="238"/>
    </font>
    <font>
      <sz val="11"/>
      <color indexed="8"/>
      <name val="Calibri"/>
      <family val="2"/>
      <charset val="238"/>
    </font>
    <font>
      <sz val="10"/>
      <name val="Arial CE"/>
      <family val="2"/>
      <charset val="238"/>
    </font>
    <font>
      <sz val="11"/>
      <color indexed="8"/>
      <name val="Calibri"/>
      <family val="2"/>
    </font>
    <font>
      <b/>
      <sz val="12"/>
      <name val="Arial CE"/>
      <charset val="238"/>
    </font>
    <font>
      <b/>
      <sz val="11"/>
      <name val="Arial"/>
      <family val="2"/>
      <charset val="238"/>
    </font>
    <font>
      <b/>
      <sz val="10"/>
      <name val="Arial CE"/>
      <charset val="238"/>
    </font>
    <font>
      <sz val="9"/>
      <name val="Arial CE"/>
      <charset val="238"/>
    </font>
    <font>
      <b/>
      <sz val="9"/>
      <color indexed="10"/>
      <name val="Arial CE"/>
      <family val="2"/>
      <charset val="238"/>
    </font>
    <font>
      <b/>
      <sz val="9"/>
      <color indexed="8"/>
      <name val="Arial"/>
      <family val="2"/>
      <charset val="238"/>
    </font>
    <font>
      <b/>
      <sz val="9"/>
      <color indexed="8"/>
      <name val="Czcionka tekstu podstawowego"/>
      <family val="2"/>
      <charset val="238"/>
    </font>
    <font>
      <b/>
      <sz val="11"/>
      <name val="Arial CE"/>
      <charset val="238"/>
    </font>
    <font>
      <b/>
      <sz val="10"/>
      <name val="Arial"/>
      <family val="2"/>
      <charset val="238"/>
    </font>
    <font>
      <b/>
      <sz val="10"/>
      <color indexed="8"/>
      <name val="Arial"/>
      <family val="2"/>
      <charset val="238"/>
    </font>
    <font>
      <sz val="10"/>
      <color rgb="FFFF0000"/>
      <name val="Arial CE"/>
      <charset val="238"/>
    </font>
    <font>
      <sz val="9"/>
      <name val="Czcionka tekstu podstawowego"/>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0" fontId="4" fillId="0" borderId="0"/>
    <xf numFmtId="0" fontId="4" fillId="0" borderId="0"/>
    <xf numFmtId="0" fontId="5" fillId="0" borderId="0"/>
    <xf numFmtId="43" fontId="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1" fillId="0" borderId="0"/>
    <xf numFmtId="0" fontId="2" fillId="0" borderId="0"/>
    <xf numFmtId="0" fontId="10" fillId="0" borderId="0" applyFill="0"/>
    <xf numFmtId="0" fontId="8"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cellStyleXfs>
  <cellXfs count="90">
    <xf numFmtId="0" fontId="0" fillId="0" borderId="0" xfId="0"/>
    <xf numFmtId="0" fontId="0" fillId="0" borderId="0" xfId="0" applyAlignment="1">
      <alignment wrapText="1"/>
    </xf>
    <xf numFmtId="9" fontId="0" fillId="0" borderId="0" xfId="0" applyNumberFormat="1"/>
    <xf numFmtId="0" fontId="3" fillId="0" borderId="0" xfId="0" applyFont="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7" fillId="0" borderId="0" xfId="0" applyFont="1"/>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Fill="1" applyBorder="1" applyAlignment="1">
      <alignment horizontal="center" vertical="center"/>
    </xf>
    <xf numFmtId="0" fontId="0" fillId="2" borderId="0" xfId="0" applyFill="1"/>
    <xf numFmtId="0" fontId="12" fillId="2" borderId="1" xfId="0" applyFont="1" applyFill="1" applyBorder="1" applyAlignment="1">
      <alignment horizontal="center" vertical="center"/>
    </xf>
    <xf numFmtId="0" fontId="0" fillId="2" borderId="0" xfId="0" applyFont="1" applyFill="1"/>
    <xf numFmtId="0" fontId="0" fillId="0" borderId="1" xfId="0" applyBorder="1"/>
    <xf numFmtId="0" fontId="6" fillId="2" borderId="4" xfId="0" applyFont="1" applyFill="1" applyBorder="1" applyAlignment="1">
      <alignment horizontal="center" vertical="center"/>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horizontal="center" vertical="center"/>
    </xf>
    <xf numFmtId="0" fontId="12"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15" fillId="0" borderId="0" xfId="0" applyFont="1"/>
    <xf numFmtId="0" fontId="14" fillId="0" borderId="1" xfId="0" applyFont="1" applyBorder="1" applyAlignment="1">
      <alignment wrapText="1"/>
    </xf>
    <xf numFmtId="0" fontId="14" fillId="0" borderId="0" xfId="0" applyFont="1" applyAlignment="1">
      <alignment wrapText="1"/>
    </xf>
    <xf numFmtId="0" fontId="16" fillId="0" borderId="0" xfId="3" applyFont="1"/>
    <xf numFmtId="0" fontId="17" fillId="0" borderId="0" xfId="3" applyFont="1"/>
    <xf numFmtId="0" fontId="14" fillId="0" borderId="0" xfId="0" applyFont="1"/>
    <xf numFmtId="0" fontId="13" fillId="2" borderId="1" xfId="0" applyFont="1" applyFill="1" applyBorder="1" applyAlignment="1">
      <alignment horizontal="center" vertical="center"/>
    </xf>
    <xf numFmtId="0" fontId="18" fillId="0" borderId="1" xfId="0" applyFont="1" applyBorder="1" applyAlignment="1">
      <alignment horizontal="center" vertical="center"/>
    </xf>
    <xf numFmtId="0" fontId="12" fillId="0" borderId="4" xfId="0" applyFont="1" applyFill="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Border="1"/>
    <xf numFmtId="0" fontId="14" fillId="2" borderId="1" xfId="0" applyFont="1" applyFill="1" applyBorder="1" applyAlignment="1">
      <alignment horizontal="left" vertical="center" wrapText="1"/>
    </xf>
    <xf numFmtId="0" fontId="6" fillId="2" borderId="1" xfId="3" applyFont="1" applyFill="1" applyBorder="1" applyAlignment="1">
      <alignment horizontal="left" vertical="center" wrapText="1"/>
    </xf>
    <xf numFmtId="0" fontId="18" fillId="0" borderId="2" xfId="0" applyFont="1" applyBorder="1" applyAlignment="1">
      <alignment horizontal="center" vertical="center"/>
    </xf>
    <xf numFmtId="0" fontId="18" fillId="2" borderId="1" xfId="0" applyFont="1" applyFill="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right" vertical="center"/>
    </xf>
    <xf numFmtId="4" fontId="6" fillId="0" borderId="1" xfId="1" applyNumberFormat="1" applyFont="1" applyFill="1" applyBorder="1" applyAlignment="1">
      <alignment vertical="center"/>
    </xf>
    <xf numFmtId="4" fontId="6" fillId="0" borderId="1" xfId="0" applyNumberFormat="1" applyFont="1" applyFill="1" applyBorder="1" applyAlignment="1">
      <alignment vertical="center"/>
    </xf>
    <xf numFmtId="4" fontId="6" fillId="2" borderId="1" xfId="1" applyNumberFormat="1" applyFont="1" applyFill="1" applyBorder="1" applyAlignment="1">
      <alignment vertical="center"/>
    </xf>
    <xf numFmtId="4" fontId="6" fillId="0" borderId="2" xfId="1" applyNumberFormat="1" applyFont="1" applyFill="1" applyBorder="1" applyAlignment="1">
      <alignment vertical="center"/>
    </xf>
    <xf numFmtId="4" fontId="0" fillId="2" borderId="1" xfId="0" applyNumberFormat="1" applyFont="1" applyFill="1" applyBorder="1" applyAlignment="1">
      <alignment vertical="center"/>
    </xf>
    <xf numFmtId="4" fontId="0" fillId="2" borderId="1" xfId="0" applyNumberFormat="1" applyFill="1" applyBorder="1" applyAlignment="1">
      <alignment vertical="center"/>
    </xf>
    <xf numFmtId="4" fontId="0" fillId="0" borderId="1" xfId="0" applyNumberFormat="1" applyBorder="1" applyAlignment="1">
      <alignment vertical="center"/>
    </xf>
    <xf numFmtId="4" fontId="4" fillId="0" borderId="1" xfId="0" applyNumberFormat="1" applyFont="1" applyBorder="1" applyAlignment="1">
      <alignment vertical="center"/>
    </xf>
    <xf numFmtId="0" fontId="22" fillId="2" borderId="1" xfId="3" applyFont="1" applyFill="1" applyBorder="1" applyAlignment="1">
      <alignment horizontal="left" vertical="center" wrapText="1"/>
    </xf>
    <xf numFmtId="0" fontId="14" fillId="2" borderId="1" xfId="0" applyFont="1" applyFill="1" applyBorder="1" applyAlignment="1">
      <alignment wrapText="1"/>
    </xf>
    <xf numFmtId="0" fontId="14"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2" xfId="0"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12" fillId="0" borderId="0" xfId="0" applyFont="1"/>
    <xf numFmtId="0" fontId="12" fillId="2" borderId="1" xfId="0" applyFont="1" applyFill="1" applyBorder="1" applyAlignment="1">
      <alignment horizontal="center" vertical="center"/>
    </xf>
    <xf numFmtId="4" fontId="12" fillId="0" borderId="3" xfId="0" applyNumberFormat="1" applyFont="1" applyBorder="1"/>
    <xf numFmtId="4" fontId="12" fillId="0" borderId="3" xfId="0" applyNumberFormat="1" applyFont="1" applyFill="1" applyBorder="1" applyAlignment="1">
      <alignment horizontal="right" vertical="center"/>
    </xf>
    <xf numFmtId="2" fontId="4" fillId="0" borderId="1" xfId="0" applyNumberFormat="1" applyFont="1" applyBorder="1" applyAlignment="1">
      <alignment horizontal="center" vertical="center"/>
    </xf>
    <xf numFmtId="0" fontId="6" fillId="0" borderId="1" xfId="3" applyFont="1" applyBorder="1" applyAlignment="1">
      <alignment horizontal="left" vertical="center" wrapText="1"/>
    </xf>
    <xf numFmtId="0" fontId="19" fillId="0" borderId="0" xfId="0" applyFont="1"/>
    <xf numFmtId="0" fontId="0" fillId="0" borderId="6" xfId="0" applyFont="1" applyBorder="1" applyAlignment="1">
      <alignment wrapText="1"/>
    </xf>
    <xf numFmtId="0" fontId="0" fillId="0" borderId="1" xfId="0" applyFont="1" applyBorder="1" applyAlignment="1">
      <alignment wrapText="1"/>
    </xf>
    <xf numFmtId="0" fontId="0" fillId="0" borderId="0" xfId="0" applyFont="1" applyAlignment="1">
      <alignment wrapText="1"/>
    </xf>
    <xf numFmtId="0" fontId="21" fillId="0" borderId="1" xfId="0" applyFont="1" applyBorder="1" applyAlignment="1">
      <alignment wrapText="1"/>
    </xf>
    <xf numFmtId="4" fontId="0" fillId="0" borderId="1" xfId="0" applyNumberFormat="1" applyFont="1" applyBorder="1" applyAlignment="1">
      <alignment vertical="center"/>
    </xf>
    <xf numFmtId="0" fontId="4" fillId="0" borderId="0" xfId="0" applyFont="1"/>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cellXfs>
  <cellStyles count="32">
    <cellStyle name="Dziesiętny 2" xfId="4"/>
    <cellStyle name="Dziesiętny 2 2" xfId="5"/>
    <cellStyle name="Dziesiętny 3" xfId="6"/>
    <cellStyle name="Dziesiętny 3 2" xfId="7"/>
    <cellStyle name="Excel Built-in Normal" xfId="8"/>
    <cellStyle name="Normal 2 16" xfId="9"/>
    <cellStyle name="Normal 2 16 2" xfId="10"/>
    <cellStyle name="Normal_wyysyjqqhjq9yjqjys9lys4sl8dl4C2lhyh9Ch2q 1 " xfId="11"/>
    <cellStyle name="Normalny" xfId="0" builtinId="0"/>
    <cellStyle name="Normalny 2" xfId="12"/>
    <cellStyle name="Normalny 2 2" xfId="13"/>
    <cellStyle name="Normalny 2 2 2" xfId="14"/>
    <cellStyle name="Normalny 3" xfId="2"/>
    <cellStyle name="Normalny 3 2" xfId="15"/>
    <cellStyle name="Normalny 3 3" xfId="16"/>
    <cellStyle name="Normalny 4" xfId="17"/>
    <cellStyle name="Normalny 4 2" xfId="18"/>
    <cellStyle name="Normalny 5" xfId="19"/>
    <cellStyle name="Normalny 5 2" xfId="20"/>
    <cellStyle name="Normalny 5 2 2" xfId="21"/>
    <cellStyle name="Normalny 6" xfId="22"/>
    <cellStyle name="Normalny 6 2" xfId="23"/>
    <cellStyle name="Normalny 7" xfId="24"/>
    <cellStyle name="Normalny 8" xfId="25"/>
    <cellStyle name="Normalny_Centralna ster. Chełm" xfId="3"/>
    <cellStyle name="Normalny_Wycena stawka VAT" xfId="1"/>
    <cellStyle name="Procentowy 2" xfId="26"/>
    <cellStyle name="Procentowy 2 2" xfId="27"/>
    <cellStyle name="Procentowy 3" xfId="28"/>
    <cellStyle name="Walutowy 2" xfId="29"/>
    <cellStyle name="Walutowy 2 2" xfId="30"/>
    <cellStyle name="Walutowy 3" xfId="31"/>
  </cellStyles>
  <dxfs count="0"/>
  <tableStyles count="0" defaultTableStyle="TableStyleMedium2" defaultPivotStyle="PivotStyleLight16"/>
  <colors>
    <mruColors>
      <color rgb="FFFFFF66"/>
      <color rgb="FFD5F6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64"/>
  <sheetViews>
    <sheetView tabSelected="1" topLeftCell="A13" zoomScale="85" zoomScaleNormal="85" workbookViewId="0">
      <selection activeCell="C18" sqref="C18"/>
    </sheetView>
  </sheetViews>
  <sheetFormatPr defaultRowHeight="12.75"/>
  <cols>
    <col min="1" max="1" width="10.28515625" customWidth="1"/>
    <col min="2" max="2" width="12.42578125" customWidth="1"/>
    <col min="3" max="3" width="83.28515625" style="40" customWidth="1"/>
    <col min="4" max="4" width="25" style="1" customWidth="1"/>
    <col min="5" max="5" width="13.42578125" customWidth="1"/>
    <col min="6" max="6" width="10.7109375" customWidth="1"/>
    <col min="7" max="7" width="11.42578125" customWidth="1"/>
    <col min="8" max="8" width="10.85546875" customWidth="1"/>
    <col min="9" max="9" width="6" style="2" customWidth="1"/>
    <col min="10" max="10" width="13.28515625" customWidth="1"/>
    <col min="11" max="11" width="13.42578125" customWidth="1"/>
    <col min="12" max="12" width="12.140625" customWidth="1"/>
  </cols>
  <sheetData>
    <row r="1" spans="1:12">
      <c r="A1" t="s">
        <v>110</v>
      </c>
      <c r="C1" s="76"/>
    </row>
    <row r="2" spans="1:12" ht="26.25" customHeight="1">
      <c r="C2" s="76" t="s">
        <v>116</v>
      </c>
    </row>
    <row r="3" spans="1:12" ht="15.75" customHeight="1">
      <c r="C3" s="35"/>
      <c r="D3" s="3"/>
      <c r="E3" s="4" t="s">
        <v>0</v>
      </c>
      <c r="F3" s="4" t="s">
        <v>0</v>
      </c>
      <c r="G3" s="4" t="s">
        <v>0</v>
      </c>
      <c r="H3" s="4"/>
      <c r="I3" s="5"/>
      <c r="J3" s="4"/>
    </row>
    <row r="4" spans="1:12" ht="24.75" customHeight="1">
      <c r="A4" s="20"/>
      <c r="B4" s="20"/>
      <c r="C4" s="20"/>
      <c r="D4" s="65"/>
      <c r="E4" s="20"/>
      <c r="F4" s="20"/>
      <c r="G4" s="86" t="s">
        <v>1</v>
      </c>
      <c r="H4" s="86"/>
      <c r="I4" s="86"/>
      <c r="J4" s="20"/>
      <c r="K4" s="20"/>
      <c r="L4" s="20"/>
    </row>
    <row r="5" spans="1:12" ht="57" customHeight="1">
      <c r="A5" s="66" t="s">
        <v>18</v>
      </c>
      <c r="B5" s="67" t="s">
        <v>19</v>
      </c>
      <c r="C5" s="68" t="s">
        <v>2</v>
      </c>
      <c r="D5" s="68" t="s">
        <v>72</v>
      </c>
      <c r="E5" s="68" t="s">
        <v>3</v>
      </c>
      <c r="F5" s="65" t="s">
        <v>4</v>
      </c>
      <c r="G5" s="65" t="s">
        <v>5</v>
      </c>
      <c r="H5" s="65" t="s">
        <v>6</v>
      </c>
      <c r="I5" s="69" t="s">
        <v>7</v>
      </c>
      <c r="J5" s="65" t="s">
        <v>8</v>
      </c>
      <c r="K5" s="65" t="s">
        <v>14</v>
      </c>
      <c r="L5" s="65" t="s">
        <v>15</v>
      </c>
    </row>
    <row r="6" spans="1:12" ht="84">
      <c r="A6" s="87">
        <v>1</v>
      </c>
      <c r="B6" s="18" t="s">
        <v>16</v>
      </c>
      <c r="C6" s="8" t="s">
        <v>74</v>
      </c>
      <c r="D6" s="9"/>
      <c r="E6" s="7" t="s">
        <v>9</v>
      </c>
      <c r="F6" s="10">
        <v>400</v>
      </c>
      <c r="G6" s="54"/>
      <c r="H6" s="55"/>
      <c r="I6" s="11"/>
      <c r="J6" s="12"/>
      <c r="K6" s="53"/>
      <c r="L6" s="53"/>
    </row>
    <row r="7" spans="1:12" ht="48">
      <c r="A7" s="88"/>
      <c r="B7" s="18" t="s">
        <v>17</v>
      </c>
      <c r="C7" s="13" t="s">
        <v>75</v>
      </c>
      <c r="D7" s="14"/>
      <c r="E7" s="15" t="s">
        <v>9</v>
      </c>
      <c r="F7" s="16">
        <v>300</v>
      </c>
      <c r="G7" s="54"/>
      <c r="H7" s="55"/>
      <c r="I7" s="11"/>
      <c r="J7" s="12"/>
      <c r="K7" s="53"/>
      <c r="L7" s="53"/>
    </row>
    <row r="8" spans="1:12" ht="15">
      <c r="A8" s="89"/>
      <c r="B8" s="18" t="s">
        <v>114</v>
      </c>
      <c r="C8" s="13" t="s">
        <v>10</v>
      </c>
      <c r="D8" s="14"/>
      <c r="E8" s="15" t="s">
        <v>9</v>
      </c>
      <c r="F8" s="16">
        <v>20</v>
      </c>
      <c r="G8" s="54"/>
      <c r="H8" s="55"/>
      <c r="I8" s="11"/>
      <c r="J8" s="12"/>
      <c r="K8" s="53"/>
      <c r="L8" s="53"/>
    </row>
    <row r="9" spans="1:12" ht="24">
      <c r="A9" s="42">
        <v>2</v>
      </c>
      <c r="B9" s="18" t="s">
        <v>109</v>
      </c>
      <c r="C9" s="13" t="s">
        <v>20</v>
      </c>
      <c r="D9" s="14"/>
      <c r="E9" s="15" t="s">
        <v>9</v>
      </c>
      <c r="F9" s="16">
        <v>10</v>
      </c>
      <c r="G9" s="54"/>
      <c r="H9" s="55"/>
      <c r="I9" s="11"/>
      <c r="J9" s="12"/>
      <c r="K9" s="53"/>
      <c r="L9" s="53"/>
    </row>
    <row r="10" spans="1:12" ht="24">
      <c r="A10" s="50">
        <v>3</v>
      </c>
      <c r="B10" s="29" t="s">
        <v>76</v>
      </c>
      <c r="C10" s="13" t="s">
        <v>36</v>
      </c>
      <c r="D10" s="14"/>
      <c r="E10" s="15" t="s">
        <v>9</v>
      </c>
      <c r="F10" s="16">
        <v>4</v>
      </c>
      <c r="G10" s="54"/>
      <c r="H10" s="55"/>
      <c r="I10" s="11"/>
      <c r="J10" s="12"/>
      <c r="K10" s="53"/>
      <c r="L10" s="53"/>
    </row>
    <row r="11" spans="1:12" s="19" customFormat="1" ht="48">
      <c r="A11" s="83">
        <v>4</v>
      </c>
      <c r="B11" s="20" t="s">
        <v>39</v>
      </c>
      <c r="C11" s="13" t="s">
        <v>37</v>
      </c>
      <c r="D11" s="14"/>
      <c r="E11" s="15" t="s">
        <v>9</v>
      </c>
      <c r="F11" s="16">
        <v>20</v>
      </c>
      <c r="G11" s="56"/>
      <c r="H11" s="55"/>
      <c r="I11" s="11"/>
      <c r="J11" s="12"/>
      <c r="K11" s="53"/>
      <c r="L11" s="53"/>
    </row>
    <row r="12" spans="1:12" ht="48">
      <c r="A12" s="84"/>
      <c r="B12" s="18" t="s">
        <v>40</v>
      </c>
      <c r="C12" s="13" t="s">
        <v>25</v>
      </c>
      <c r="D12" s="14"/>
      <c r="E12" s="15" t="s">
        <v>9</v>
      </c>
      <c r="F12" s="16">
        <v>50</v>
      </c>
      <c r="G12" s="54"/>
      <c r="H12" s="55"/>
      <c r="I12" s="11"/>
      <c r="J12" s="12"/>
      <c r="K12" s="53"/>
      <c r="L12" s="53"/>
    </row>
    <row r="13" spans="1:12" ht="48">
      <c r="A13" s="84"/>
      <c r="B13" s="18" t="s">
        <v>41</v>
      </c>
      <c r="C13" s="13" t="s">
        <v>26</v>
      </c>
      <c r="D13" s="14"/>
      <c r="E13" s="15" t="s">
        <v>9</v>
      </c>
      <c r="F13" s="16">
        <v>40</v>
      </c>
      <c r="G13" s="54"/>
      <c r="H13" s="55"/>
      <c r="I13" s="11"/>
      <c r="J13" s="12"/>
      <c r="K13" s="53"/>
      <c r="L13" s="53"/>
    </row>
    <row r="14" spans="1:12" ht="96">
      <c r="A14" s="85"/>
      <c r="B14" s="18" t="s">
        <v>42</v>
      </c>
      <c r="C14" s="8" t="s">
        <v>21</v>
      </c>
      <c r="D14" s="9"/>
      <c r="E14" s="7" t="s">
        <v>9</v>
      </c>
      <c r="F14" s="16">
        <v>10</v>
      </c>
      <c r="G14" s="54"/>
      <c r="H14" s="55"/>
      <c r="I14" s="11"/>
      <c r="J14" s="12"/>
      <c r="K14" s="53"/>
      <c r="L14" s="53"/>
    </row>
    <row r="15" spans="1:12" s="19" customFormat="1" ht="96">
      <c r="A15" s="51">
        <v>5</v>
      </c>
      <c r="B15" s="20" t="s">
        <v>45</v>
      </c>
      <c r="C15" s="13" t="s">
        <v>29</v>
      </c>
      <c r="D15" s="14"/>
      <c r="E15" s="15" t="s">
        <v>9</v>
      </c>
      <c r="F15" s="16">
        <v>10</v>
      </c>
      <c r="G15" s="56"/>
      <c r="H15" s="55"/>
      <c r="I15" s="11"/>
      <c r="J15" s="12"/>
      <c r="K15" s="53"/>
      <c r="L15" s="53"/>
    </row>
    <row r="16" spans="1:12" ht="36">
      <c r="A16" s="51">
        <v>5</v>
      </c>
      <c r="B16" s="18" t="s">
        <v>46</v>
      </c>
      <c r="C16" s="8" t="s">
        <v>27</v>
      </c>
      <c r="D16" s="9"/>
      <c r="E16" s="7" t="s">
        <v>9</v>
      </c>
      <c r="F16" s="16">
        <v>10</v>
      </c>
      <c r="G16" s="54"/>
      <c r="H16" s="55"/>
      <c r="I16" s="11"/>
      <c r="J16" s="12"/>
      <c r="K16" s="53"/>
      <c r="L16" s="53"/>
    </row>
    <row r="17" spans="1:12" ht="36">
      <c r="A17" s="51">
        <v>5</v>
      </c>
      <c r="B17" s="18" t="s">
        <v>47</v>
      </c>
      <c r="C17" s="8" t="s">
        <v>38</v>
      </c>
      <c r="D17" s="9"/>
      <c r="E17" s="7" t="s">
        <v>9</v>
      </c>
      <c r="F17" s="16">
        <v>4</v>
      </c>
      <c r="G17" s="54"/>
      <c r="H17" s="55"/>
      <c r="I17" s="11"/>
      <c r="J17" s="12"/>
      <c r="K17" s="53"/>
      <c r="L17" s="53"/>
    </row>
    <row r="18" spans="1:12" ht="72">
      <c r="A18" s="51">
        <v>5</v>
      </c>
      <c r="B18" s="18" t="s">
        <v>48</v>
      </c>
      <c r="C18" s="8" t="s">
        <v>28</v>
      </c>
      <c r="D18" s="9"/>
      <c r="E18" s="7" t="s">
        <v>9</v>
      </c>
      <c r="F18" s="10">
        <v>40</v>
      </c>
      <c r="G18" s="54"/>
      <c r="H18" s="55"/>
      <c r="I18" s="11"/>
      <c r="J18" s="12"/>
      <c r="K18" s="53"/>
      <c r="L18" s="53"/>
    </row>
    <row r="19" spans="1:12" ht="36">
      <c r="A19" s="87">
        <v>6</v>
      </c>
      <c r="B19" s="18" t="s">
        <v>49</v>
      </c>
      <c r="C19" s="62" t="s">
        <v>44</v>
      </c>
      <c r="D19" s="34"/>
      <c r="E19" s="34" t="s">
        <v>9</v>
      </c>
      <c r="F19" s="14">
        <v>5</v>
      </c>
      <c r="G19" s="54"/>
      <c r="H19" s="55"/>
      <c r="I19" s="11"/>
      <c r="J19" s="12"/>
      <c r="K19" s="53"/>
      <c r="L19" s="53"/>
    </row>
    <row r="20" spans="1:12" ht="72">
      <c r="A20" s="88"/>
      <c r="B20" s="18" t="s">
        <v>78</v>
      </c>
      <c r="C20" s="63" t="s">
        <v>77</v>
      </c>
      <c r="D20" s="27"/>
      <c r="E20" s="28" t="s">
        <v>9</v>
      </c>
      <c r="F20" s="14">
        <v>2</v>
      </c>
      <c r="G20" s="58"/>
      <c r="H20" s="55"/>
      <c r="I20" s="11"/>
      <c r="J20" s="12"/>
      <c r="K20" s="53"/>
      <c r="L20" s="53"/>
    </row>
    <row r="21" spans="1:12" ht="72">
      <c r="A21" s="88"/>
      <c r="B21" s="18" t="s">
        <v>47</v>
      </c>
      <c r="C21" s="64" t="s">
        <v>81</v>
      </c>
      <c r="D21" s="27"/>
      <c r="E21" s="28" t="s">
        <v>9</v>
      </c>
      <c r="F21" s="14">
        <v>1</v>
      </c>
      <c r="G21" s="58"/>
      <c r="H21" s="55"/>
      <c r="I21" s="11"/>
      <c r="J21" s="12"/>
      <c r="K21" s="53"/>
      <c r="L21" s="53"/>
    </row>
    <row r="22" spans="1:12" ht="120">
      <c r="A22" s="88"/>
      <c r="B22" s="18" t="s">
        <v>80</v>
      </c>
      <c r="C22" s="64" t="s">
        <v>79</v>
      </c>
      <c r="D22" s="27"/>
      <c r="E22" s="28" t="s">
        <v>24</v>
      </c>
      <c r="F22" s="14">
        <v>2</v>
      </c>
      <c r="G22" s="58"/>
      <c r="H22" s="55"/>
      <c r="I22" s="11"/>
      <c r="J22" s="12"/>
      <c r="K22" s="53"/>
      <c r="L22" s="53"/>
    </row>
    <row r="23" spans="1:12" ht="48">
      <c r="A23" s="88"/>
      <c r="B23" s="18" t="s">
        <v>84</v>
      </c>
      <c r="C23" s="64" t="s">
        <v>83</v>
      </c>
      <c r="D23" s="27"/>
      <c r="E23" s="33" t="s">
        <v>24</v>
      </c>
      <c r="F23" s="14">
        <v>2</v>
      </c>
      <c r="G23" s="59"/>
      <c r="H23" s="55"/>
      <c r="I23" s="11"/>
      <c r="J23" s="12"/>
      <c r="K23" s="53"/>
      <c r="L23" s="53"/>
    </row>
    <row r="24" spans="1:12" ht="84">
      <c r="A24" s="88"/>
      <c r="B24" s="18" t="s">
        <v>82</v>
      </c>
      <c r="C24" s="48" t="s">
        <v>107</v>
      </c>
      <c r="D24" s="34"/>
      <c r="E24" s="28" t="s">
        <v>9</v>
      </c>
      <c r="F24" s="14">
        <v>2</v>
      </c>
      <c r="G24" s="58"/>
      <c r="H24" s="55"/>
      <c r="I24" s="11"/>
      <c r="J24" s="12"/>
      <c r="K24" s="53"/>
      <c r="L24" s="53"/>
    </row>
    <row r="25" spans="1:12" ht="48">
      <c r="A25" s="88"/>
      <c r="B25" s="18" t="s">
        <v>86</v>
      </c>
      <c r="C25" s="48" t="s">
        <v>85</v>
      </c>
      <c r="D25" s="27"/>
      <c r="E25" s="33" t="s">
        <v>9</v>
      </c>
      <c r="F25" s="14">
        <v>1</v>
      </c>
      <c r="G25" s="59"/>
      <c r="H25" s="55"/>
      <c r="I25" s="11"/>
      <c r="J25" s="12"/>
      <c r="K25" s="53"/>
      <c r="L25" s="53"/>
    </row>
    <row r="26" spans="1:12" ht="36">
      <c r="A26" s="88"/>
      <c r="B26" s="18" t="s">
        <v>89</v>
      </c>
      <c r="C26" s="48" t="s">
        <v>108</v>
      </c>
      <c r="D26" s="27"/>
      <c r="E26" s="28" t="s">
        <v>9</v>
      </c>
      <c r="F26" s="16">
        <v>1</v>
      </c>
      <c r="G26" s="74"/>
      <c r="H26" s="55"/>
      <c r="I26" s="11"/>
      <c r="J26" s="12"/>
      <c r="K26" s="53"/>
      <c r="L26" s="53"/>
    </row>
    <row r="27" spans="1:12" ht="15">
      <c r="A27" s="88"/>
      <c r="B27" s="18">
        <v>6.9</v>
      </c>
      <c r="C27" s="48" t="s">
        <v>97</v>
      </c>
      <c r="D27" s="27"/>
      <c r="E27" s="28" t="s">
        <v>9</v>
      </c>
      <c r="F27" s="16">
        <v>1</v>
      </c>
      <c r="G27" s="74"/>
      <c r="H27" s="55"/>
      <c r="I27" s="11"/>
      <c r="J27" s="12"/>
      <c r="K27" s="53"/>
      <c r="L27" s="53"/>
    </row>
    <row r="28" spans="1:12" ht="24">
      <c r="A28" s="89"/>
      <c r="B28" s="18" t="s">
        <v>96</v>
      </c>
      <c r="C28" s="48" t="s">
        <v>90</v>
      </c>
      <c r="D28" s="27"/>
      <c r="E28" s="28" t="s">
        <v>91</v>
      </c>
      <c r="F28" s="16">
        <v>1</v>
      </c>
      <c r="G28" s="74"/>
      <c r="H28" s="55"/>
      <c r="I28" s="11"/>
      <c r="J28" s="12"/>
      <c r="K28" s="53"/>
      <c r="L28" s="53"/>
    </row>
    <row r="29" spans="1:12" s="21" customFormat="1" ht="36">
      <c r="A29" s="51">
        <v>7</v>
      </c>
      <c r="B29" s="71" t="s">
        <v>50</v>
      </c>
      <c r="C29" s="13" t="s">
        <v>87</v>
      </c>
      <c r="D29" s="14"/>
      <c r="E29" s="15" t="s">
        <v>9</v>
      </c>
      <c r="F29" s="16">
        <v>200</v>
      </c>
      <c r="G29" s="56"/>
      <c r="H29" s="55"/>
      <c r="I29" s="11"/>
      <c r="J29" s="12"/>
      <c r="K29" s="53"/>
      <c r="L29" s="53"/>
    </row>
    <row r="30" spans="1:12" s="19" customFormat="1" ht="36">
      <c r="A30" s="51">
        <v>8</v>
      </c>
      <c r="B30" s="20" t="s">
        <v>51</v>
      </c>
      <c r="C30" s="13" t="s">
        <v>88</v>
      </c>
      <c r="D30" s="14"/>
      <c r="E30" s="15" t="s">
        <v>9</v>
      </c>
      <c r="F30" s="16">
        <v>10</v>
      </c>
      <c r="G30" s="56"/>
      <c r="H30" s="55"/>
      <c r="I30" s="11"/>
      <c r="J30" s="12"/>
      <c r="K30" s="53"/>
      <c r="L30" s="53"/>
    </row>
    <row r="31" spans="1:12" s="21" customFormat="1" ht="60">
      <c r="A31" s="83">
        <v>9</v>
      </c>
      <c r="B31" s="20" t="s">
        <v>52</v>
      </c>
      <c r="C31" s="13" t="s">
        <v>30</v>
      </c>
      <c r="D31" s="14"/>
      <c r="E31" s="15" t="s">
        <v>9</v>
      </c>
      <c r="F31" s="16">
        <v>10</v>
      </c>
      <c r="G31" s="56"/>
      <c r="H31" s="55"/>
      <c r="I31" s="11"/>
      <c r="J31" s="12"/>
      <c r="K31" s="53"/>
      <c r="L31" s="53"/>
    </row>
    <row r="32" spans="1:12" ht="48">
      <c r="A32" s="84"/>
      <c r="B32" s="18" t="s">
        <v>101</v>
      </c>
      <c r="C32" s="8" t="s">
        <v>92</v>
      </c>
      <c r="D32" s="9"/>
      <c r="E32" s="7" t="s">
        <v>9</v>
      </c>
      <c r="F32" s="10">
        <v>40</v>
      </c>
      <c r="G32" s="54"/>
      <c r="H32" s="55"/>
      <c r="I32" s="11"/>
      <c r="J32" s="12"/>
      <c r="K32" s="53"/>
      <c r="L32" s="53"/>
    </row>
    <row r="33" spans="1:12" ht="60">
      <c r="A33" s="85"/>
      <c r="B33" s="18" t="s">
        <v>102</v>
      </c>
      <c r="C33" s="8" t="s">
        <v>106</v>
      </c>
      <c r="D33" s="9"/>
      <c r="E33" s="7" t="s">
        <v>9</v>
      </c>
      <c r="F33" s="10">
        <v>10</v>
      </c>
      <c r="G33" s="54"/>
      <c r="H33" s="55"/>
      <c r="I33" s="11"/>
      <c r="J33" s="12"/>
      <c r="K33" s="53"/>
      <c r="L33" s="53"/>
    </row>
    <row r="34" spans="1:12" ht="48">
      <c r="A34" s="51">
        <v>10</v>
      </c>
      <c r="B34" s="18" t="s">
        <v>53</v>
      </c>
      <c r="C34" s="8" t="s">
        <v>103</v>
      </c>
      <c r="D34" s="9"/>
      <c r="E34" s="7" t="s">
        <v>9</v>
      </c>
      <c r="F34" s="10">
        <v>500</v>
      </c>
      <c r="G34" s="54"/>
      <c r="H34" s="55"/>
      <c r="I34" s="11"/>
      <c r="J34" s="12"/>
      <c r="K34" s="53"/>
      <c r="L34" s="53"/>
    </row>
    <row r="35" spans="1:12" ht="48">
      <c r="A35" s="51">
        <v>11</v>
      </c>
      <c r="B35" s="17" t="s">
        <v>54</v>
      </c>
      <c r="C35" s="36" t="s">
        <v>104</v>
      </c>
      <c r="D35" s="77"/>
      <c r="E35" s="15" t="s">
        <v>9</v>
      </c>
      <c r="F35" s="14">
        <v>15</v>
      </c>
      <c r="G35" s="60"/>
      <c r="H35" s="55"/>
      <c r="I35" s="11"/>
      <c r="J35" s="12"/>
      <c r="K35" s="53"/>
      <c r="L35" s="53"/>
    </row>
    <row r="36" spans="1:12" ht="60">
      <c r="A36" s="51">
        <v>12</v>
      </c>
      <c r="B36" s="42" t="s">
        <v>55</v>
      </c>
      <c r="C36" s="37" t="s">
        <v>33</v>
      </c>
      <c r="D36" s="78"/>
      <c r="E36" s="23" t="s">
        <v>9</v>
      </c>
      <c r="F36" s="16">
        <v>40</v>
      </c>
      <c r="G36" s="60"/>
      <c r="H36" s="55"/>
      <c r="I36" s="11"/>
      <c r="J36" s="12"/>
      <c r="K36" s="53"/>
      <c r="L36" s="53"/>
    </row>
    <row r="37" spans="1:12" ht="15">
      <c r="A37" s="51">
        <v>13</v>
      </c>
      <c r="B37" s="18" t="s">
        <v>56</v>
      </c>
      <c r="C37" s="8" t="s">
        <v>115</v>
      </c>
      <c r="D37" s="9"/>
      <c r="E37" s="7" t="s">
        <v>9</v>
      </c>
      <c r="F37" s="10">
        <f>100+500</f>
        <v>600</v>
      </c>
      <c r="G37" s="54"/>
      <c r="H37" s="55"/>
      <c r="I37" s="11"/>
      <c r="J37" s="12"/>
      <c r="K37" s="53"/>
      <c r="L37" s="53"/>
    </row>
    <row r="38" spans="1:12" ht="15">
      <c r="A38" s="51">
        <v>14</v>
      </c>
      <c r="B38" s="18" t="s">
        <v>57</v>
      </c>
      <c r="C38" s="8" t="s">
        <v>22</v>
      </c>
      <c r="D38" s="9"/>
      <c r="E38" s="7" t="s">
        <v>9</v>
      </c>
      <c r="F38" s="10">
        <v>50</v>
      </c>
      <c r="G38" s="54"/>
      <c r="H38" s="55"/>
      <c r="I38" s="11"/>
      <c r="J38" s="12"/>
      <c r="K38" s="53"/>
      <c r="L38" s="53"/>
    </row>
    <row r="39" spans="1:12" s="21" customFormat="1" ht="36">
      <c r="A39" s="51">
        <v>15</v>
      </c>
      <c r="B39" s="20" t="s">
        <v>58</v>
      </c>
      <c r="C39" s="13" t="s">
        <v>31</v>
      </c>
      <c r="D39" s="14"/>
      <c r="E39" s="15" t="s">
        <v>9</v>
      </c>
      <c r="F39" s="16">
        <v>5</v>
      </c>
      <c r="G39" s="56"/>
      <c r="H39" s="55"/>
      <c r="I39" s="11"/>
      <c r="J39" s="12"/>
      <c r="K39" s="53"/>
      <c r="L39" s="53"/>
    </row>
    <row r="40" spans="1:12" s="19" customFormat="1" ht="36">
      <c r="A40" s="51">
        <v>16</v>
      </c>
      <c r="B40" s="20" t="s">
        <v>59</v>
      </c>
      <c r="C40" s="13" t="s">
        <v>23</v>
      </c>
      <c r="D40" s="14"/>
      <c r="E40" s="15" t="s">
        <v>9</v>
      </c>
      <c r="F40" s="16">
        <v>10</v>
      </c>
      <c r="G40" s="56"/>
      <c r="H40" s="55"/>
      <c r="I40" s="11"/>
      <c r="J40" s="12"/>
      <c r="K40" s="53"/>
      <c r="L40" s="53"/>
    </row>
    <row r="41" spans="1:12" ht="60">
      <c r="A41" s="51">
        <v>17</v>
      </c>
      <c r="B41" s="18" t="s">
        <v>60</v>
      </c>
      <c r="C41" s="8" t="s">
        <v>93</v>
      </c>
      <c r="D41" s="9"/>
      <c r="E41" s="7" t="s">
        <v>9</v>
      </c>
      <c r="F41" s="10">
        <v>80</v>
      </c>
      <c r="G41" s="54"/>
      <c r="H41" s="55"/>
      <c r="I41" s="11"/>
      <c r="J41" s="12"/>
      <c r="K41" s="53"/>
      <c r="L41" s="53"/>
    </row>
    <row r="42" spans="1:12" ht="24">
      <c r="A42" s="51">
        <v>18</v>
      </c>
      <c r="B42" s="43" t="s">
        <v>61</v>
      </c>
      <c r="C42" s="24" t="s">
        <v>94</v>
      </c>
      <c r="D42" s="79"/>
      <c r="E42" s="26" t="s">
        <v>9</v>
      </c>
      <c r="F42" s="9">
        <v>10</v>
      </c>
      <c r="G42" s="81"/>
      <c r="H42" s="55"/>
      <c r="I42" s="11"/>
      <c r="J42" s="12"/>
      <c r="K42" s="53"/>
      <c r="L42" s="53"/>
    </row>
    <row r="43" spans="1:12" ht="15">
      <c r="A43" s="51">
        <v>19</v>
      </c>
      <c r="B43" s="18" t="s">
        <v>62</v>
      </c>
      <c r="C43" s="8" t="s">
        <v>98</v>
      </c>
      <c r="D43" s="9"/>
      <c r="E43" s="7" t="s">
        <v>9</v>
      </c>
      <c r="F43" s="9">
        <f>300+2000</f>
        <v>2300</v>
      </c>
      <c r="G43" s="54"/>
      <c r="H43" s="55"/>
      <c r="I43" s="11"/>
      <c r="J43" s="12"/>
      <c r="K43" s="53"/>
      <c r="L43" s="53"/>
    </row>
    <row r="44" spans="1:12" ht="24">
      <c r="A44" s="51">
        <v>20</v>
      </c>
      <c r="B44" s="18" t="s">
        <v>63</v>
      </c>
      <c r="C44" s="8" t="s">
        <v>11</v>
      </c>
      <c r="D44" s="9"/>
      <c r="E44" s="7" t="s">
        <v>9</v>
      </c>
      <c r="F44" s="16">
        <v>20</v>
      </c>
      <c r="G44" s="54"/>
      <c r="H44" s="55"/>
      <c r="I44" s="11"/>
      <c r="J44" s="12"/>
      <c r="K44" s="53"/>
      <c r="L44" s="53"/>
    </row>
    <row r="45" spans="1:12" ht="36">
      <c r="A45" s="51">
        <v>21</v>
      </c>
      <c r="B45" s="18" t="s">
        <v>64</v>
      </c>
      <c r="C45" s="8" t="s">
        <v>12</v>
      </c>
      <c r="D45" s="9"/>
      <c r="E45" s="7" t="s">
        <v>9</v>
      </c>
      <c r="F45" s="16">
        <v>5</v>
      </c>
      <c r="G45" s="54"/>
      <c r="H45" s="55"/>
      <c r="I45" s="11"/>
      <c r="J45" s="12"/>
      <c r="K45" s="53"/>
      <c r="L45" s="53"/>
    </row>
    <row r="46" spans="1:12" ht="36">
      <c r="A46" s="42">
        <v>22</v>
      </c>
      <c r="B46" s="18" t="s">
        <v>65</v>
      </c>
      <c r="C46" s="8" t="s">
        <v>13</v>
      </c>
      <c r="D46" s="9"/>
      <c r="E46" s="7" t="s">
        <v>9</v>
      </c>
      <c r="F46" s="10">
        <v>5</v>
      </c>
      <c r="G46" s="54"/>
      <c r="H46" s="55"/>
      <c r="I46" s="11"/>
      <c r="J46" s="12"/>
      <c r="K46" s="53"/>
      <c r="L46" s="53"/>
    </row>
    <row r="47" spans="1:12" ht="36">
      <c r="A47" s="42">
        <v>23</v>
      </c>
      <c r="B47" s="18" t="s">
        <v>66</v>
      </c>
      <c r="C47" s="13" t="s">
        <v>95</v>
      </c>
      <c r="D47" s="9"/>
      <c r="E47" s="7" t="s">
        <v>9</v>
      </c>
      <c r="F47" s="10">
        <v>40</v>
      </c>
      <c r="G47" s="54"/>
      <c r="H47" s="55"/>
      <c r="I47" s="11"/>
      <c r="J47" s="12"/>
      <c r="K47" s="53"/>
      <c r="L47" s="53"/>
    </row>
    <row r="48" spans="1:12" ht="24">
      <c r="A48" s="42">
        <v>24</v>
      </c>
      <c r="B48" s="18" t="s">
        <v>67</v>
      </c>
      <c r="C48" s="13" t="s">
        <v>32</v>
      </c>
      <c r="D48" s="9"/>
      <c r="E48" s="7" t="s">
        <v>9</v>
      </c>
      <c r="F48" s="10">
        <v>10</v>
      </c>
      <c r="G48" s="54"/>
      <c r="H48" s="55"/>
      <c r="I48" s="11"/>
      <c r="J48" s="12"/>
      <c r="K48" s="53"/>
      <c r="L48" s="53"/>
    </row>
    <row r="49" spans="1:187" ht="36">
      <c r="A49" s="42">
        <v>25</v>
      </c>
      <c r="B49" s="29" t="s">
        <v>68</v>
      </c>
      <c r="C49" s="30" t="s">
        <v>34</v>
      </c>
      <c r="D49" s="31"/>
      <c r="E49" s="32" t="s">
        <v>9</v>
      </c>
      <c r="F49" s="25">
        <v>1</v>
      </c>
      <c r="G49" s="57"/>
      <c r="H49" s="55"/>
      <c r="I49" s="11"/>
      <c r="J49" s="12"/>
      <c r="K49" s="53"/>
      <c r="L49" s="53"/>
    </row>
    <row r="50" spans="1:187" s="28" customFormat="1" ht="24">
      <c r="A50" s="42">
        <v>26</v>
      </c>
      <c r="B50" s="41" t="s">
        <v>69</v>
      </c>
      <c r="C50" s="48" t="s">
        <v>112</v>
      </c>
      <c r="D50" s="34"/>
      <c r="E50" s="28" t="s">
        <v>9</v>
      </c>
      <c r="F50" s="14">
        <v>40</v>
      </c>
      <c r="G50" s="58"/>
      <c r="H50" s="55"/>
      <c r="I50" s="11"/>
      <c r="J50" s="12"/>
      <c r="K50" s="53"/>
      <c r="L50" s="53"/>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row>
    <row r="51" spans="1:187" s="28" customFormat="1" ht="24">
      <c r="A51" s="42">
        <v>27</v>
      </c>
      <c r="B51" s="44" t="s">
        <v>70</v>
      </c>
      <c r="C51" s="49" t="s">
        <v>35</v>
      </c>
      <c r="D51" s="34"/>
      <c r="E51" s="28" t="s">
        <v>9</v>
      </c>
      <c r="F51" s="14">
        <v>8</v>
      </c>
      <c r="G51" s="58"/>
      <c r="H51" s="55"/>
      <c r="I51" s="11"/>
      <c r="J51" s="12"/>
      <c r="K51" s="53"/>
      <c r="L51" s="53"/>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row>
    <row r="52" spans="1:187" s="22" customFormat="1" ht="15">
      <c r="A52" s="42">
        <v>28</v>
      </c>
      <c r="B52" s="45" t="s">
        <v>71</v>
      </c>
      <c r="C52" s="75" t="s">
        <v>43</v>
      </c>
      <c r="D52" s="78"/>
      <c r="E52" s="28" t="s">
        <v>9</v>
      </c>
      <c r="F52" s="52">
        <v>20</v>
      </c>
      <c r="G52" s="61"/>
      <c r="H52" s="55"/>
      <c r="I52" s="11"/>
      <c r="J52" s="12"/>
      <c r="K52" s="53"/>
      <c r="L52" s="53"/>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row>
    <row r="53" spans="1:187" s="47" customFormat="1" ht="24">
      <c r="A53" s="42">
        <v>29</v>
      </c>
      <c r="B53" s="45">
        <v>29.1</v>
      </c>
      <c r="C53" s="75" t="s">
        <v>99</v>
      </c>
      <c r="D53" s="78"/>
      <c r="E53" s="28" t="s">
        <v>9</v>
      </c>
      <c r="F53" s="52">
        <v>30</v>
      </c>
      <c r="G53" s="61"/>
      <c r="H53" s="55"/>
      <c r="I53" s="11"/>
      <c r="J53" s="12"/>
      <c r="K53" s="53"/>
      <c r="L53" s="53"/>
    </row>
    <row r="54" spans="1:187" s="47" customFormat="1" ht="15">
      <c r="A54" s="42">
        <v>30</v>
      </c>
      <c r="B54" s="45" t="s">
        <v>105</v>
      </c>
      <c r="C54" s="75" t="s">
        <v>100</v>
      </c>
      <c r="D54" s="78"/>
      <c r="E54" s="28" t="s">
        <v>9</v>
      </c>
      <c r="F54" s="52">
        <v>5</v>
      </c>
      <c r="G54" s="61"/>
      <c r="H54" s="55"/>
      <c r="I54" s="11"/>
      <c r="J54" s="12"/>
      <c r="K54" s="53"/>
      <c r="L54" s="53"/>
    </row>
    <row r="55" spans="1:187" s="47" customFormat="1" ht="24">
      <c r="A55" s="42">
        <v>31</v>
      </c>
      <c r="B55" s="45" t="s">
        <v>111</v>
      </c>
      <c r="C55" s="75" t="s">
        <v>113</v>
      </c>
      <c r="D55" s="80"/>
      <c r="E55" s="28" t="s">
        <v>9</v>
      </c>
      <c r="F55" s="52">
        <v>20</v>
      </c>
      <c r="G55" s="61"/>
      <c r="H55" s="55"/>
      <c r="I55" s="11"/>
      <c r="J55" s="12"/>
      <c r="K55" s="53"/>
      <c r="L55" s="53"/>
    </row>
    <row r="56" spans="1:187" ht="15">
      <c r="B56" s="6"/>
      <c r="C56" s="39"/>
      <c r="F56" s="70" t="s">
        <v>73</v>
      </c>
      <c r="J56" s="72">
        <f>SUM(J6:J55)</f>
        <v>0</v>
      </c>
      <c r="K56" s="72">
        <f>SUM(K6:K55)</f>
        <v>0</v>
      </c>
      <c r="L56" s="73">
        <f>SUM(L6:L55)</f>
        <v>0</v>
      </c>
    </row>
    <row r="57" spans="1:187">
      <c r="C57" s="38"/>
    </row>
    <row r="58" spans="1:187">
      <c r="B58" t="s">
        <v>118</v>
      </c>
      <c r="C58" s="82" t="s">
        <v>117</v>
      </c>
    </row>
    <row r="64" spans="1:187">
      <c r="F64" t="s">
        <v>0</v>
      </c>
    </row>
  </sheetData>
  <mergeCells count="5">
    <mergeCell ref="A31:A33"/>
    <mergeCell ref="A11:A14"/>
    <mergeCell ref="G4:I4"/>
    <mergeCell ref="A6:A8"/>
    <mergeCell ref="A19:A28"/>
  </mergeCells>
  <pageMargins left="0.32" right="0.45" top="0.48" bottom="1" header="0.5" footer="0.5"/>
  <pageSetup paperSize="9" scale="6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Chirurgia zamówienie 2016</vt:lpstr>
      <vt:lpstr>'Chirurgia zamówienie 2016'!Obszar_wydruku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2016-01-21T10:38:03Z</cp:lastPrinted>
  <dcterms:created xsi:type="dcterms:W3CDTF">2014-01-15T13:30:30Z</dcterms:created>
  <dcterms:modified xsi:type="dcterms:W3CDTF">2016-02-01T10:34:18Z</dcterms:modified>
</cp:coreProperties>
</file>