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110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'Arkusz1'!$A$1:$J$65</definedName>
  </definedNames>
  <calcPr fullCalcOnLoad="1"/>
</workbook>
</file>

<file path=xl/sharedStrings.xml><?xml version="1.0" encoding="utf-8"?>
<sst xmlns="http://schemas.openxmlformats.org/spreadsheetml/2006/main" count="133" uniqueCount="42">
  <si>
    <t>Omeprazol inj. 40 mg x 1</t>
  </si>
  <si>
    <t>op</t>
  </si>
  <si>
    <t>FIOL</t>
  </si>
  <si>
    <t>fiol</t>
  </si>
  <si>
    <t>Methotrexat inj 10mg/ml x 5 amp 5ml</t>
  </si>
  <si>
    <t>Gemcitabine  koncentrat do sporządzania roztworu do infuzji, 1 g</t>
  </si>
  <si>
    <t>Ibandronic acid roztwór do wstrzykiwań 3 mg/ 3 ml amp.-strzyk 5 ml</t>
  </si>
  <si>
    <t>Lp</t>
  </si>
  <si>
    <t>cena netto</t>
  </si>
  <si>
    <t>cena brutto</t>
  </si>
  <si>
    <t>wartość brutto</t>
  </si>
  <si>
    <t>wartość netto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</si>
  <si>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 łącznik fiolki z igłą, </t>
  </si>
  <si>
    <t>Irinotecan koncentrat do sporządzania roztworu do infuzji, 20 mg/ml fiolka 5 ml</t>
  </si>
  <si>
    <t>J.m.</t>
  </si>
  <si>
    <t>% VAT</t>
  </si>
  <si>
    <t>prop ilość</t>
  </si>
  <si>
    <t>Dexmedetomidine hydrochlor. Koncentrat do sporządzania roztworu do infuzji 100mcg/ml x4 fiol</t>
  </si>
  <si>
    <t>OP</t>
  </si>
  <si>
    <t>Cisplatin koncentrat do sporządzania roztworu do infuzji, 50 mg</t>
  </si>
  <si>
    <t>Cyclophosphamidum proszek do sporządzenia roztworu do wstrzykiwań, 200 mg</t>
  </si>
  <si>
    <t>Cyclophosphamidum proszek do sporządzenia roztworu do wstrzykiwań, 1 g</t>
  </si>
  <si>
    <t>Irinotecan koncentrat do sporządzania roztworu do infuzji, 20 mg/ml fiolka 15 ml</t>
  </si>
  <si>
    <t>Irinotecan koncentrat do sporządzania roztworu do infuzji, 20 mg/ml fiolka 2 ml</t>
  </si>
  <si>
    <t>Trwałość po otwarciu fiolki 28 dni -wymagany zapis w Charakterystyce Produktu Leczniczego</t>
  </si>
  <si>
    <t>Pakiet nr1</t>
  </si>
  <si>
    <t>Pakiet nr 2 program lekowy</t>
  </si>
  <si>
    <t>Pakiet nr 3</t>
  </si>
  <si>
    <t>Pakiet nr 4 chemioterapia</t>
  </si>
  <si>
    <t>Pakiet nr 5</t>
  </si>
  <si>
    <t>Pakiet nr 6 chemioterapia</t>
  </si>
  <si>
    <t>Pakiet nr 7 chemioterapia</t>
  </si>
  <si>
    <t>Pakiet nr 8</t>
  </si>
  <si>
    <t>Paricalcitol inj 1 ml x 5</t>
  </si>
  <si>
    <t>Pakiet nr 9 chemioterapia</t>
  </si>
  <si>
    <t>Pakiet nr 10 Program lekowy</t>
  </si>
  <si>
    <t>Sprawa P/01/01/2016/LEK</t>
  </si>
  <si>
    <t>Pakiet nr 11 Program lekowy</t>
  </si>
  <si>
    <t>Ledipasvirum + Sofosbuvirum 90 + 400mg x 28</t>
  </si>
  <si>
    <t>Podsumowanie</t>
  </si>
  <si>
    <r>
      <t xml:space="preserve">Wartość w </t>
    </r>
    <r>
      <rPr>
        <b/>
        <sz val="14"/>
        <color indexed="10"/>
        <rFont val="Calibri"/>
        <family val="2"/>
      </rPr>
      <t>€</t>
    </r>
  </si>
  <si>
    <t>Zmieniony załącznik nr 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</si>
</sst>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9"/>
      <name val="Arial CE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b/>
      <sz val="14"/>
      <color indexed="10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Calibri"/>
      <family val="2"/>
    </font>
    <font>
      <b/>
      <sz val="14"/>
      <color rgb="FFFF0000"/>
      <name val="Arial CE"/>
      <family val="0"/>
    </font>
    <font>
      <sz val="14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ont="0" applyFill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2" applyNumberFormat="1" applyFont="1" applyFill="1" applyBorder="1" applyAlignment="1">
      <alignment horizontal="center" vertical="center" wrapText="1"/>
    </xf>
    <xf numFmtId="1" fontId="21" fillId="7" borderId="10" xfId="42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 horizontal="center" vertical="center" wrapText="1"/>
    </xf>
    <xf numFmtId="2" fontId="21" fillId="7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1" fillId="7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7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53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4" fontId="20" fillId="0" borderId="11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2" fontId="20" fillId="0" borderId="12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0" fillId="7" borderId="13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left" vertical="center" wrapText="1"/>
    </xf>
    <xf numFmtId="0" fontId="21" fillId="7" borderId="13" xfId="0" applyFont="1" applyFill="1" applyBorder="1" applyAlignment="1">
      <alignment wrapText="1"/>
    </xf>
    <xf numFmtId="0" fontId="21" fillId="7" borderId="13" xfId="0" applyNumberFormat="1" applyFont="1" applyFill="1" applyBorder="1" applyAlignment="1">
      <alignment horizontal="center" vertical="center" wrapText="1"/>
    </xf>
    <xf numFmtId="0" fontId="21" fillId="7" borderId="13" xfId="42" applyNumberFormat="1" applyFont="1" applyFill="1" applyBorder="1" applyAlignment="1">
      <alignment horizontal="center" vertical="center" wrapText="1"/>
    </xf>
    <xf numFmtId="1" fontId="21" fillId="7" borderId="13" xfId="42" applyNumberFormat="1" applyFont="1" applyFill="1" applyBorder="1" applyAlignment="1">
      <alignment horizontal="center" vertical="center" wrapText="1"/>
    </xf>
    <xf numFmtId="2" fontId="21" fillId="7" borderId="14" xfId="0" applyNumberFormat="1" applyFont="1" applyFill="1" applyBorder="1" applyAlignment="1">
      <alignment horizontal="center" vertical="center" wrapText="1"/>
    </xf>
    <xf numFmtId="2" fontId="21" fillId="7" borderId="15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2" fontId="21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2" fontId="21" fillId="0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6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0" zoomScaleNormal="70" zoomScalePageLayoutView="0" workbookViewId="0" topLeftCell="A1">
      <selection activeCell="B7" sqref="B7"/>
    </sheetView>
  </sheetViews>
  <sheetFormatPr defaultColWidth="9.00390625" defaultRowHeight="12.75"/>
  <cols>
    <col min="1" max="1" width="3.875" style="9" bestFit="1" customWidth="1"/>
    <col min="2" max="2" width="104.125" style="87" customWidth="1"/>
    <col min="3" max="3" width="9.125" style="9" customWidth="1"/>
    <col min="4" max="4" width="7.625" style="9" bestFit="1" customWidth="1"/>
    <col min="5" max="5" width="19.375" style="9" customWidth="1"/>
    <col min="6" max="6" width="19.875" style="9" customWidth="1"/>
    <col min="7" max="7" width="20.00390625" style="9" customWidth="1"/>
    <col min="8" max="8" width="19.00390625" style="9" customWidth="1"/>
    <col min="9" max="9" width="20.75390625" style="9" customWidth="1"/>
    <col min="10" max="10" width="21.75390625" style="9" customWidth="1"/>
    <col min="11" max="16384" width="9.125" style="9" customWidth="1"/>
  </cols>
  <sheetData>
    <row r="1" ht="18">
      <c r="A1" s="9" t="s">
        <v>36</v>
      </c>
    </row>
    <row r="3" ht="18">
      <c r="B3" s="88" t="s">
        <v>41</v>
      </c>
    </row>
    <row r="5" spans="1:10" ht="18">
      <c r="A5" s="1" t="s">
        <v>7</v>
      </c>
      <c r="B5" s="2" t="s">
        <v>25</v>
      </c>
      <c r="C5" s="3"/>
      <c r="D5" s="4" t="s">
        <v>14</v>
      </c>
      <c r="E5" s="5" t="s">
        <v>15</v>
      </c>
      <c r="F5" s="6" t="s">
        <v>16</v>
      </c>
      <c r="G5" s="7" t="s">
        <v>8</v>
      </c>
      <c r="H5" s="8" t="s">
        <v>9</v>
      </c>
      <c r="I5" s="8" t="s">
        <v>11</v>
      </c>
      <c r="J5" s="8" t="s">
        <v>10</v>
      </c>
    </row>
    <row r="6" spans="1:10" ht="18">
      <c r="A6" s="10">
        <v>1</v>
      </c>
      <c r="B6" s="11" t="s">
        <v>6</v>
      </c>
      <c r="C6" s="12"/>
      <c r="D6" s="13" t="s">
        <v>18</v>
      </c>
      <c r="E6" s="14">
        <v>8</v>
      </c>
      <c r="F6" s="15">
        <v>10</v>
      </c>
      <c r="G6" s="16"/>
      <c r="H6" s="17"/>
      <c r="I6" s="17"/>
      <c r="J6" s="17"/>
    </row>
    <row r="7" spans="1:10" ht="18">
      <c r="A7" s="74"/>
      <c r="B7" s="89"/>
      <c r="C7" s="74"/>
      <c r="D7" s="74"/>
      <c r="E7" s="74"/>
      <c r="F7" s="74"/>
      <c r="G7" s="74"/>
      <c r="H7" s="74"/>
      <c r="I7" s="59">
        <f>SUM(I6)</f>
        <v>0</v>
      </c>
      <c r="J7" s="59">
        <f>SUM(J6)</f>
        <v>0</v>
      </c>
    </row>
    <row r="10" spans="1:10" ht="18">
      <c r="A10" s="1" t="s">
        <v>7</v>
      </c>
      <c r="B10" s="2" t="s">
        <v>26</v>
      </c>
      <c r="C10" s="3"/>
      <c r="D10" s="4" t="s">
        <v>14</v>
      </c>
      <c r="E10" s="5" t="s">
        <v>15</v>
      </c>
      <c r="F10" s="6" t="s">
        <v>16</v>
      </c>
      <c r="G10" s="7" t="s">
        <v>8</v>
      </c>
      <c r="H10" s="8" t="s">
        <v>9</v>
      </c>
      <c r="I10" s="8" t="s">
        <v>11</v>
      </c>
      <c r="J10" s="18" t="s">
        <v>10</v>
      </c>
    </row>
    <row r="11" spans="1:10" s="26" customFormat="1" ht="59.25" customHeight="1">
      <c r="A11" s="19"/>
      <c r="B11" s="20" t="s">
        <v>12</v>
      </c>
      <c r="C11" s="12"/>
      <c r="D11" s="21" t="s">
        <v>18</v>
      </c>
      <c r="E11" s="13">
        <v>8</v>
      </c>
      <c r="F11" s="22">
        <v>72</v>
      </c>
      <c r="G11" s="23"/>
      <c r="H11" s="24"/>
      <c r="I11" s="24"/>
      <c r="J11" s="25"/>
    </row>
    <row r="12" spans="1:10" ht="18">
      <c r="A12" s="27"/>
      <c r="B12" s="28"/>
      <c r="C12" s="29"/>
      <c r="D12" s="27"/>
      <c r="E12" s="27"/>
      <c r="F12" s="30"/>
      <c r="G12" s="31"/>
      <c r="H12" s="32"/>
      <c r="I12" s="70">
        <f>SUM(I11)</f>
        <v>0</v>
      </c>
      <c r="J12" s="75">
        <f>SUM(J11)</f>
        <v>0</v>
      </c>
    </row>
    <row r="15" spans="1:10" ht="18">
      <c r="A15" s="1" t="s">
        <v>7</v>
      </c>
      <c r="B15" s="2" t="s">
        <v>27</v>
      </c>
      <c r="C15" s="33"/>
      <c r="D15" s="4" t="s">
        <v>14</v>
      </c>
      <c r="E15" s="5" t="s">
        <v>15</v>
      </c>
      <c r="F15" s="6" t="s">
        <v>16</v>
      </c>
      <c r="G15" s="7" t="s">
        <v>8</v>
      </c>
      <c r="H15" s="8" t="s">
        <v>9</v>
      </c>
      <c r="I15" s="8" t="s">
        <v>11</v>
      </c>
      <c r="J15" s="18" t="s">
        <v>10</v>
      </c>
    </row>
    <row r="16" spans="1:10" ht="18">
      <c r="A16" s="34">
        <v>1</v>
      </c>
      <c r="B16" s="35" t="s">
        <v>0</v>
      </c>
      <c r="C16" s="36"/>
      <c r="D16" s="13" t="s">
        <v>2</v>
      </c>
      <c r="E16" s="14">
        <v>8</v>
      </c>
      <c r="F16" s="15">
        <v>1000</v>
      </c>
      <c r="G16" s="16"/>
      <c r="H16" s="17"/>
      <c r="I16" s="17"/>
      <c r="J16" s="37"/>
    </row>
    <row r="17" spans="1:10" ht="18">
      <c r="A17" s="74"/>
      <c r="B17" s="89"/>
      <c r="C17" s="74"/>
      <c r="D17" s="74"/>
      <c r="E17" s="74"/>
      <c r="F17" s="74"/>
      <c r="G17" s="74"/>
      <c r="H17" s="74"/>
      <c r="I17" s="59">
        <f>SUM(I16)</f>
        <v>0</v>
      </c>
      <c r="J17" s="59">
        <f>SUM(J16)</f>
        <v>0</v>
      </c>
    </row>
    <row r="20" spans="1:10" ht="18">
      <c r="A20" s="1" t="s">
        <v>7</v>
      </c>
      <c r="B20" s="2" t="s">
        <v>28</v>
      </c>
      <c r="C20" s="3"/>
      <c r="D20" s="4" t="s">
        <v>14</v>
      </c>
      <c r="E20" s="5" t="s">
        <v>15</v>
      </c>
      <c r="F20" s="6" t="s">
        <v>16</v>
      </c>
      <c r="G20" s="7" t="s">
        <v>8</v>
      </c>
      <c r="H20" s="8" t="s">
        <v>9</v>
      </c>
      <c r="I20" s="8" t="s">
        <v>11</v>
      </c>
      <c r="J20" s="8" t="s">
        <v>10</v>
      </c>
    </row>
    <row r="21" spans="1:10" ht="18">
      <c r="A21" s="38">
        <v>1</v>
      </c>
      <c r="B21" s="39" t="s">
        <v>19</v>
      </c>
      <c r="C21" s="12"/>
      <c r="D21" s="38" t="s">
        <v>3</v>
      </c>
      <c r="E21" s="21">
        <v>8</v>
      </c>
      <c r="F21" s="22">
        <v>150</v>
      </c>
      <c r="G21" s="41"/>
      <c r="H21" s="42"/>
      <c r="I21" s="24"/>
      <c r="J21" s="43"/>
    </row>
    <row r="22" spans="2:10" ht="36">
      <c r="B22" s="90" t="s">
        <v>24</v>
      </c>
      <c r="I22" s="77">
        <f>SUM(I21)</f>
        <v>0</v>
      </c>
      <c r="J22" s="77">
        <f>SUM(J21)</f>
        <v>0</v>
      </c>
    </row>
    <row r="23" spans="2:10" ht="18">
      <c r="B23" s="90"/>
      <c r="I23" s="77"/>
      <c r="J23" s="77"/>
    </row>
    <row r="25" spans="1:10" ht="18">
      <c r="A25" s="1" t="s">
        <v>7</v>
      </c>
      <c r="B25" s="2" t="s">
        <v>29</v>
      </c>
      <c r="C25" s="3"/>
      <c r="D25" s="4" t="s">
        <v>14</v>
      </c>
      <c r="E25" s="5" t="s">
        <v>15</v>
      </c>
      <c r="F25" s="6" t="s">
        <v>16</v>
      </c>
      <c r="G25" s="7" t="s">
        <v>8</v>
      </c>
      <c r="H25" s="8" t="s">
        <v>9</v>
      </c>
      <c r="I25" s="8" t="s">
        <v>11</v>
      </c>
      <c r="J25" s="18" t="s">
        <v>10</v>
      </c>
    </row>
    <row r="26" spans="1:10" ht="18.75" customHeight="1">
      <c r="A26" s="44">
        <v>1</v>
      </c>
      <c r="B26" s="11" t="s">
        <v>17</v>
      </c>
      <c r="C26" s="12"/>
      <c r="D26" s="13" t="s">
        <v>1</v>
      </c>
      <c r="E26" s="14">
        <v>8</v>
      </c>
      <c r="F26" s="15">
        <v>25</v>
      </c>
      <c r="G26" s="16"/>
      <c r="H26" s="45"/>
      <c r="I26" s="45"/>
      <c r="J26" s="46"/>
    </row>
    <row r="27" spans="1:10" ht="18">
      <c r="A27" s="47"/>
      <c r="B27" s="48"/>
      <c r="C27" s="47"/>
      <c r="D27" s="49"/>
      <c r="E27" s="50"/>
      <c r="F27" s="51"/>
      <c r="G27" s="52"/>
      <c r="H27" s="53"/>
      <c r="I27" s="53">
        <f>SUM(I26)</f>
        <v>0</v>
      </c>
      <c r="J27" s="76">
        <f>SUM(J26)</f>
        <v>0</v>
      </c>
    </row>
    <row r="28" spans="1:10" ht="18">
      <c r="A28" s="79"/>
      <c r="B28" s="80"/>
      <c r="C28" s="79"/>
      <c r="D28" s="81"/>
      <c r="E28" s="82"/>
      <c r="F28" s="83"/>
      <c r="G28" s="84"/>
      <c r="H28" s="84"/>
      <c r="I28" s="84"/>
      <c r="J28" s="84"/>
    </row>
    <row r="30" spans="1:10" ht="18">
      <c r="A30" s="1" t="s">
        <v>7</v>
      </c>
      <c r="B30" s="2" t="s">
        <v>30</v>
      </c>
      <c r="C30" s="3"/>
      <c r="D30" s="4" t="s">
        <v>14</v>
      </c>
      <c r="E30" s="5" t="s">
        <v>15</v>
      </c>
      <c r="F30" s="6" t="s">
        <v>16</v>
      </c>
      <c r="G30" s="7" t="s">
        <v>8</v>
      </c>
      <c r="H30" s="8" t="s">
        <v>9</v>
      </c>
      <c r="I30" s="8" t="s">
        <v>11</v>
      </c>
      <c r="J30" s="8" t="s">
        <v>10</v>
      </c>
    </row>
    <row r="31" spans="1:10" ht="18">
      <c r="A31" s="38">
        <v>1</v>
      </c>
      <c r="B31" s="39" t="s">
        <v>20</v>
      </c>
      <c r="C31" s="12"/>
      <c r="D31" s="38" t="s">
        <v>3</v>
      </c>
      <c r="E31" s="21">
        <v>8</v>
      </c>
      <c r="F31" s="22">
        <v>70</v>
      </c>
      <c r="G31" s="41"/>
      <c r="H31" s="42"/>
      <c r="I31" s="24"/>
      <c r="J31" s="43"/>
    </row>
    <row r="32" spans="1:10" ht="18">
      <c r="A32" s="38">
        <v>2</v>
      </c>
      <c r="B32" s="39" t="s">
        <v>21</v>
      </c>
      <c r="C32" s="12"/>
      <c r="D32" s="38" t="s">
        <v>3</v>
      </c>
      <c r="E32" s="21">
        <v>8</v>
      </c>
      <c r="F32" s="22">
        <v>50</v>
      </c>
      <c r="G32" s="41"/>
      <c r="H32" s="42"/>
      <c r="I32" s="24"/>
      <c r="J32" s="43"/>
    </row>
    <row r="33" spans="1:10" ht="19.5" customHeight="1">
      <c r="A33" s="74"/>
      <c r="B33" s="89"/>
      <c r="C33" s="74"/>
      <c r="D33" s="74"/>
      <c r="E33" s="74"/>
      <c r="F33" s="74"/>
      <c r="G33" s="74"/>
      <c r="H33" s="74"/>
      <c r="I33" s="59">
        <f>SUM(I31:I32)</f>
        <v>0</v>
      </c>
      <c r="J33" s="59">
        <f>SUM(J31:J32)</f>
        <v>0</v>
      </c>
    </row>
    <row r="34" spans="1:10" ht="19.5" customHeight="1">
      <c r="A34" s="85"/>
      <c r="B34" s="91"/>
      <c r="C34" s="85"/>
      <c r="D34" s="85"/>
      <c r="E34" s="85"/>
      <c r="F34" s="85"/>
      <c r="G34" s="85"/>
      <c r="H34" s="85"/>
      <c r="I34" s="86"/>
      <c r="J34" s="86"/>
    </row>
    <row r="36" spans="1:10" ht="18">
      <c r="A36" s="1" t="s">
        <v>7</v>
      </c>
      <c r="B36" s="2" t="s">
        <v>31</v>
      </c>
      <c r="C36" s="3"/>
      <c r="D36" s="4" t="s">
        <v>14</v>
      </c>
      <c r="E36" s="5" t="s">
        <v>15</v>
      </c>
      <c r="F36" s="6" t="s">
        <v>16</v>
      </c>
      <c r="G36" s="7" t="s">
        <v>8</v>
      </c>
      <c r="H36" s="8" t="s">
        <v>9</v>
      </c>
      <c r="I36" s="8" t="s">
        <v>11</v>
      </c>
      <c r="J36" s="18" t="s">
        <v>10</v>
      </c>
    </row>
    <row r="37" spans="1:10" ht="18">
      <c r="A37" s="13">
        <v>1</v>
      </c>
      <c r="B37" s="39" t="s">
        <v>5</v>
      </c>
      <c r="C37" s="12"/>
      <c r="D37" s="38" t="s">
        <v>3</v>
      </c>
      <c r="E37" s="21">
        <v>8</v>
      </c>
      <c r="F37" s="22">
        <v>100</v>
      </c>
      <c r="G37" s="54"/>
      <c r="H37" s="42"/>
      <c r="I37" s="24"/>
      <c r="J37" s="55"/>
    </row>
    <row r="38" spans="1:10" ht="18">
      <c r="A38" s="56"/>
      <c r="B38" s="48"/>
      <c r="C38" s="47"/>
      <c r="D38" s="56"/>
      <c r="E38" s="40"/>
      <c r="F38" s="57"/>
      <c r="G38" s="58"/>
      <c r="H38" s="59"/>
      <c r="I38" s="70">
        <f>SUM(I37)</f>
        <v>0</v>
      </c>
      <c r="J38" s="75">
        <f>SUM(J37)</f>
        <v>0</v>
      </c>
    </row>
    <row r="39" ht="36">
      <c r="B39" s="90" t="s">
        <v>24</v>
      </c>
    </row>
    <row r="42" spans="1:10" ht="18">
      <c r="A42" s="60" t="s">
        <v>7</v>
      </c>
      <c r="B42" s="61" t="s">
        <v>32</v>
      </c>
      <c r="C42" s="62"/>
      <c r="D42" s="63" t="s">
        <v>14</v>
      </c>
      <c r="E42" s="64" t="s">
        <v>15</v>
      </c>
      <c r="F42" s="65" t="s">
        <v>16</v>
      </c>
      <c r="G42" s="66" t="s">
        <v>8</v>
      </c>
      <c r="H42" s="8" t="s">
        <v>9</v>
      </c>
      <c r="I42" s="8" t="s">
        <v>11</v>
      </c>
      <c r="J42" s="67" t="s">
        <v>10</v>
      </c>
    </row>
    <row r="43" spans="1:10" ht="18">
      <c r="A43" s="38">
        <v>1</v>
      </c>
      <c r="B43" s="39" t="s">
        <v>4</v>
      </c>
      <c r="C43" s="12"/>
      <c r="D43" s="13" t="s">
        <v>1</v>
      </c>
      <c r="E43" s="21">
        <v>8</v>
      </c>
      <c r="F43" s="22">
        <v>10</v>
      </c>
      <c r="G43" s="54"/>
      <c r="H43" s="42"/>
      <c r="I43" s="42"/>
      <c r="J43" s="68"/>
    </row>
    <row r="44" spans="1:10" ht="18">
      <c r="A44" s="56"/>
      <c r="B44" s="48"/>
      <c r="C44" s="47"/>
      <c r="D44" s="56"/>
      <c r="E44" s="69"/>
      <c r="F44" s="57"/>
      <c r="G44" s="58"/>
      <c r="H44" s="59"/>
      <c r="I44" s="70">
        <f>SUM(I43)</f>
        <v>0</v>
      </c>
      <c r="J44" s="78">
        <f>SUM(J43)</f>
        <v>0</v>
      </c>
    </row>
    <row r="47" spans="1:10" ht="18">
      <c r="A47" s="1" t="s">
        <v>7</v>
      </c>
      <c r="B47" s="2" t="s">
        <v>34</v>
      </c>
      <c r="C47" s="3"/>
      <c r="D47" s="4" t="s">
        <v>14</v>
      </c>
      <c r="E47" s="5" t="s">
        <v>15</v>
      </c>
      <c r="F47" s="6" t="s">
        <v>16</v>
      </c>
      <c r="G47" s="7" t="s">
        <v>8</v>
      </c>
      <c r="H47" s="8" t="s">
        <v>9</v>
      </c>
      <c r="I47" s="8" t="s">
        <v>11</v>
      </c>
      <c r="J47" s="18" t="s">
        <v>10</v>
      </c>
    </row>
    <row r="48" spans="1:10" ht="18">
      <c r="A48" s="38">
        <v>1</v>
      </c>
      <c r="B48" s="39" t="s">
        <v>22</v>
      </c>
      <c r="C48" s="12"/>
      <c r="D48" s="38" t="s">
        <v>3</v>
      </c>
      <c r="E48" s="21">
        <v>8</v>
      </c>
      <c r="F48" s="22">
        <v>20</v>
      </c>
      <c r="G48" s="54"/>
      <c r="H48" s="42"/>
      <c r="I48" s="24"/>
      <c r="J48" s="55"/>
    </row>
    <row r="49" spans="1:10" ht="18">
      <c r="A49" s="38">
        <v>2</v>
      </c>
      <c r="B49" s="39" t="s">
        <v>13</v>
      </c>
      <c r="C49" s="12"/>
      <c r="D49" s="38" t="s">
        <v>3</v>
      </c>
      <c r="E49" s="21">
        <v>8</v>
      </c>
      <c r="F49" s="22">
        <v>40</v>
      </c>
      <c r="G49" s="54"/>
      <c r="H49" s="42"/>
      <c r="I49" s="24"/>
      <c r="J49" s="55"/>
    </row>
    <row r="50" spans="1:10" ht="18">
      <c r="A50" s="56">
        <v>3</v>
      </c>
      <c r="B50" s="39" t="s">
        <v>23</v>
      </c>
      <c r="C50" s="47"/>
      <c r="D50" s="38" t="s">
        <v>3</v>
      </c>
      <c r="E50" s="19">
        <v>8</v>
      </c>
      <c r="F50" s="22">
        <v>10</v>
      </c>
      <c r="G50" s="54"/>
      <c r="H50" s="42"/>
      <c r="I50" s="24"/>
      <c r="J50" s="55"/>
    </row>
    <row r="51" spans="1:10" ht="18">
      <c r="A51" s="38"/>
      <c r="B51" s="11"/>
      <c r="C51" s="12"/>
      <c r="D51" s="38"/>
      <c r="E51" s="19"/>
      <c r="F51" s="71"/>
      <c r="G51" s="72"/>
      <c r="H51" s="24"/>
      <c r="I51" s="70">
        <f>SUM(I48:I50)</f>
        <v>0</v>
      </c>
      <c r="J51" s="70">
        <f>SUM(J48:J50)</f>
        <v>0</v>
      </c>
    </row>
    <row r="54" spans="1:10" ht="18">
      <c r="A54" s="1" t="s">
        <v>7</v>
      </c>
      <c r="B54" s="2" t="s">
        <v>35</v>
      </c>
      <c r="C54" s="33"/>
      <c r="D54" s="4" t="s">
        <v>14</v>
      </c>
      <c r="E54" s="5" t="s">
        <v>15</v>
      </c>
      <c r="F54" s="6" t="s">
        <v>16</v>
      </c>
      <c r="G54" s="73" t="s">
        <v>8</v>
      </c>
      <c r="H54" s="73" t="s">
        <v>9</v>
      </c>
      <c r="I54" s="73" t="s">
        <v>11</v>
      </c>
      <c r="J54" s="73" t="s">
        <v>10</v>
      </c>
    </row>
    <row r="55" spans="1:10" ht="18">
      <c r="A55" s="74">
        <v>1</v>
      </c>
      <c r="B55" s="89" t="s">
        <v>33</v>
      </c>
      <c r="C55" s="74"/>
      <c r="D55" s="74" t="s">
        <v>1</v>
      </c>
      <c r="E55" s="74">
        <v>8</v>
      </c>
      <c r="F55" s="74">
        <v>120</v>
      </c>
      <c r="G55" s="43"/>
      <c r="H55" s="74"/>
      <c r="I55" s="43"/>
      <c r="J55" s="43"/>
    </row>
    <row r="56" spans="1:10" ht="18">
      <c r="A56" s="74"/>
      <c r="B56" s="89"/>
      <c r="C56" s="74"/>
      <c r="D56" s="74"/>
      <c r="E56" s="74"/>
      <c r="F56" s="74"/>
      <c r="G56" s="74"/>
      <c r="H56" s="74"/>
      <c r="I56" s="59">
        <f>SUM(I55)</f>
        <v>0</v>
      </c>
      <c r="J56" s="59">
        <f>SUM(J55)</f>
        <v>0</v>
      </c>
    </row>
    <row r="57" spans="1:10" ht="18">
      <c r="A57" s="85"/>
      <c r="B57" s="91"/>
      <c r="C57" s="85"/>
      <c r="D57" s="85"/>
      <c r="E57" s="85"/>
      <c r="F57" s="85"/>
      <c r="G57" s="85"/>
      <c r="H57" s="85"/>
      <c r="I57" s="86"/>
      <c r="J57" s="86"/>
    </row>
    <row r="58" spans="1:10" ht="18">
      <c r="A58" s="85"/>
      <c r="B58" s="91"/>
      <c r="C58" s="85"/>
      <c r="D58" s="85"/>
      <c r="E58" s="85"/>
      <c r="F58" s="85"/>
      <c r="G58" s="85"/>
      <c r="H58" s="85"/>
      <c r="I58" s="86"/>
      <c r="J58" s="86"/>
    </row>
    <row r="59" spans="1:10" ht="18">
      <c r="A59" s="1" t="s">
        <v>7</v>
      </c>
      <c r="B59" s="2" t="s">
        <v>37</v>
      </c>
      <c r="C59" s="33"/>
      <c r="D59" s="4" t="s">
        <v>14</v>
      </c>
      <c r="E59" s="5" t="s">
        <v>15</v>
      </c>
      <c r="F59" s="6" t="s">
        <v>16</v>
      </c>
      <c r="G59" s="73" t="s">
        <v>8</v>
      </c>
      <c r="H59" s="73" t="s">
        <v>9</v>
      </c>
      <c r="I59" s="73" t="s">
        <v>11</v>
      </c>
      <c r="J59" s="73" t="s">
        <v>10</v>
      </c>
    </row>
    <row r="60" spans="1:10" ht="18">
      <c r="A60" s="74">
        <v>1</v>
      </c>
      <c r="B60" s="89" t="s">
        <v>38</v>
      </c>
      <c r="C60" s="74"/>
      <c r="D60" s="74" t="s">
        <v>1</v>
      </c>
      <c r="E60" s="74">
        <v>8</v>
      </c>
      <c r="F60" s="74">
        <v>6</v>
      </c>
      <c r="G60" s="43"/>
      <c r="H60" s="74"/>
      <c r="I60" s="43"/>
      <c r="J60" s="43"/>
    </row>
    <row r="61" spans="1:10" ht="18">
      <c r="A61" s="74"/>
      <c r="B61" s="89"/>
      <c r="C61" s="74"/>
      <c r="D61" s="74"/>
      <c r="E61" s="74"/>
      <c r="F61" s="74"/>
      <c r="G61" s="74"/>
      <c r="H61" s="74"/>
      <c r="I61" s="59">
        <f>SUM(I60)</f>
        <v>0</v>
      </c>
      <c r="J61" s="59">
        <f>SUM(J60)</f>
        <v>0</v>
      </c>
    </row>
    <row r="62" spans="1:10" ht="18">
      <c r="A62" s="85"/>
      <c r="B62" s="91"/>
      <c r="C62" s="85"/>
      <c r="D62" s="85"/>
      <c r="E62" s="85"/>
      <c r="F62" s="85"/>
      <c r="G62" s="85"/>
      <c r="H62" s="85"/>
      <c r="I62" s="86"/>
      <c r="J62" s="86"/>
    </row>
    <row r="63" spans="1:10" ht="18">
      <c r="A63" s="85"/>
      <c r="B63" s="91"/>
      <c r="C63" s="85"/>
      <c r="D63" s="85"/>
      <c r="E63" s="85"/>
      <c r="F63" s="85"/>
      <c r="G63" s="85"/>
      <c r="H63" s="85"/>
      <c r="I63" s="86"/>
      <c r="J63" s="86"/>
    </row>
    <row r="65" spans="7:10" ht="18">
      <c r="G65" s="92" t="s">
        <v>39</v>
      </c>
      <c r="H65" s="93"/>
      <c r="I65" s="94">
        <f>I56+I61+I51+I44+I38+I33+I27+I22+I17+I12+I7</f>
        <v>0</v>
      </c>
      <c r="J65" s="94">
        <f>J61+J56+J51+J44+J38+J33+J27+J22+J17+J12+J7</f>
        <v>0</v>
      </c>
    </row>
    <row r="66" spans="7:10" ht="18">
      <c r="G66" s="92"/>
      <c r="H66" s="93"/>
      <c r="I66" s="94"/>
      <c r="J66" s="94"/>
    </row>
    <row r="67" spans="7:10" ht="18.75">
      <c r="G67" s="92" t="s">
        <v>40</v>
      </c>
      <c r="H67" s="93"/>
      <c r="I67" s="94">
        <f>I65/4.1749</f>
        <v>0</v>
      </c>
      <c r="J67" s="94"/>
    </row>
  </sheetData>
  <sheetProtection/>
  <printOptions/>
  <pageMargins left="0.75" right="0.75" top="1" bottom="1" header="0.5" footer="0.5"/>
  <pageSetup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Zbigniew Kawałek</cp:lastModifiedBy>
  <cp:lastPrinted>2016-01-07T07:33:41Z</cp:lastPrinted>
  <dcterms:created xsi:type="dcterms:W3CDTF">2015-11-16T08:34:07Z</dcterms:created>
  <dcterms:modified xsi:type="dcterms:W3CDTF">2016-01-13T08:35:41Z</dcterms:modified>
  <cp:category/>
  <cp:version/>
  <cp:contentType/>
  <cp:contentStatus/>
</cp:coreProperties>
</file>