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325" windowWidth="19035" windowHeight="83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'Arkusz1'!$A$1:$I$159</definedName>
  </definedNames>
  <calcPr fullCalcOnLoad="1"/>
</workbook>
</file>

<file path=xl/sharedStrings.xml><?xml version="1.0" encoding="utf-8"?>
<sst xmlns="http://schemas.openxmlformats.org/spreadsheetml/2006/main" count="356" uniqueCount="83">
  <si>
    <t>Carboplatin  koncentrat do sporządzania roztworu do infuzji, 10 mg/ml fiolka 15 ml</t>
  </si>
  <si>
    <t>Cyclophosphamidum proszek do sporządzenia roztworu do wstrzykiwań, 200 mg</t>
  </si>
  <si>
    <t>Docetaxel koncentrat do sporządzania roztworu do infuzji, 20 mg/ml fiolka 1 ml</t>
  </si>
  <si>
    <t>Docetaxel  koncentrat do sporządzania roztworu do infuzji, 20 mg/ml fiolka 4 ml</t>
  </si>
  <si>
    <t>Dacarbazinum proszek do sporządzania roztworu do wstrzykiwań i infuzji, 200 mg</t>
  </si>
  <si>
    <t>Cisplatin  koncentrat do sporządzania roztworu do infuzji, 25 mg</t>
  </si>
  <si>
    <t>Doxorubicin koncentrat do sporządzania roztworu do infuzji, 100 mg</t>
  </si>
  <si>
    <t>Doxorubicin  koncentrat do sporządzania roztworu do infuzji, 10 mg</t>
  </si>
  <si>
    <t>Epirubicin  roztwór do wstrzykiwań lub infuzji, 2 mg/ml fiolka 50 ml</t>
  </si>
  <si>
    <t>Epirubicin roztwór do wstrzykiwań lub infuzji, 2 mg/ml fiolka 25ml</t>
  </si>
  <si>
    <t>Etoposid koncentrat do sporządzania roztworu do infuzji, 100 mg</t>
  </si>
  <si>
    <t>5 Fluorouracil roztwór do wstrzykiwań i infuzji, 50 mg/ml fiolka 10 ml</t>
  </si>
  <si>
    <t>5 Fluorouracil  roztwór do wstrzykiwań i infuzji, 50 mg/ml fiolka 5 ml</t>
  </si>
  <si>
    <t>Fulvestrantum roztwór do wstrzykiwań, 250 mg/5ml x 2 amp.-strz. 5 ml + 2igły</t>
  </si>
  <si>
    <t>Gemcitabine proszek do sporządzania roztworu do infuzji, 200 mg</t>
  </si>
  <si>
    <t>Gemcitabine proszek do sporządzania roztworu do infuzji, 1 g</t>
  </si>
  <si>
    <t>Irinotecan koncentrat do sporządzania roztworu do infuzji, 20 mg/ml fiolka 2 ml</t>
  </si>
  <si>
    <t>Irinotecan koncentrat do sporządzania roztworu do infuzji, 20 mg/ml fiolka 15 ml</t>
  </si>
  <si>
    <t>Nazwa</t>
  </si>
  <si>
    <t>j.m</t>
  </si>
  <si>
    <t>ilość</t>
  </si>
  <si>
    <t>Doxorubicin w pegylowanych liposomach koncentrat do sporządzania roztworu do infuzji 2mg/ml fiolka 10 ml</t>
  </si>
  <si>
    <t>Cisplatin koncentrat do sporządzania roztworu do infuzji, 50 mg</t>
  </si>
  <si>
    <t>poz. 1 i 2 koncentrat bez konieczności jego dalszej rekonstytucji</t>
  </si>
  <si>
    <t>Cisplatin koncentrat do sporządzania roztworu do infuzji, 10 mg</t>
  </si>
  <si>
    <t>Doxorubicin koncentrat do sporządzania roztworu do infuzji,20 mg</t>
  </si>
  <si>
    <t>Mesalazine tabl.o przedłuż.uwalnianiu 500 mg x 50</t>
  </si>
  <si>
    <t>Ramipril tabl. 5 mg x 30</t>
  </si>
  <si>
    <t>Terlipressin roztwór do wstrzyknięć iv. 1mg/ml 8,5 ml x 5</t>
  </si>
  <si>
    <t>Sudocrem krem125g</t>
  </si>
  <si>
    <t>Moxifloxacin krople do oczu 5 mg/ml 5ml</t>
  </si>
  <si>
    <t xml:space="preserve">Test paskowy do oznaczeń poziomu glukozy  IXELL x 50 </t>
  </si>
  <si>
    <t>Capecitabine tabl.powlekane 500 mg x 120</t>
  </si>
  <si>
    <t>Rituximab koncentrat do sporządzenia roztworu do infuzji 500 mg/50 ml</t>
  </si>
  <si>
    <t>op</t>
  </si>
  <si>
    <t>fiol</t>
  </si>
  <si>
    <t>Carbamazepine tabl. 0,2 x 50</t>
  </si>
  <si>
    <t>Opipramol hydrochloride draż. 50 mg x 20</t>
  </si>
  <si>
    <t>Ibandronic acid roztwór do wstrzykiwań 3 mg/ 3 ml amp.-strzyk 5 ml</t>
  </si>
  <si>
    <t>Oxaliplatin koncentrat do sporządzania roztworu do infuzji, 5 mg/ml fiolka 10 ml</t>
  </si>
  <si>
    <t>Oxaliplatin koncentrat do sporządzania roztworu do infuzji, 5 mg/ml fiolka 20 ml</t>
  </si>
  <si>
    <t>Paclitaxel koncentrat do sporządzania roztworu do infuzji, 6 mg/ml fiolka 5 ml</t>
  </si>
  <si>
    <t>Paclitaxel koncentrat do sporządzania roztworu do infuzji, 6 mg/ml fiolka 25 ml</t>
  </si>
  <si>
    <t>Topotecan koncentrat do sporządzania roztworu do infuzji, 1 mg/ml fiolka 1 ml</t>
  </si>
  <si>
    <t>Vinorelbin koncentrat do sporządzania roztworu do infuzji, 50 mg fiolka 5 ml</t>
  </si>
  <si>
    <t>Ondansetron roztwór do wstrzykiwań, 2 mg/ml ampułka 4 ml</t>
  </si>
  <si>
    <t>c.netto</t>
  </si>
  <si>
    <t>c.brutto</t>
  </si>
  <si>
    <t>Calcii folinas roztwór do wstrzykiwań, 10 mg/ml amp. 10 ml</t>
  </si>
  <si>
    <t>amp</t>
  </si>
  <si>
    <t>Budesonid zawiesina do inhalacji 0,250 mg/ml x 20</t>
  </si>
  <si>
    <t>Metoprolol succinate tabl.o przedł.uwalnianiu 50 mg x 28</t>
  </si>
  <si>
    <t>Metoprolol succinate tabl.o przedł.uwalnianiu 25 mg x 28</t>
  </si>
  <si>
    <t>Dexamethasone zawiesina 0,1% do oczu 5ml</t>
  </si>
  <si>
    <t>Norepinephrine roztwór do  infuzji iv. 4mg/4ml x 5</t>
  </si>
  <si>
    <t>Baclofen tabl. 10 mg x 50</t>
  </si>
  <si>
    <t>Calcii glucobionas + Calcii lactobionas syrop 150 ml</t>
  </si>
  <si>
    <t>Crotamiton płyn 10% 100 g</t>
  </si>
  <si>
    <t>Trimebutine granulat do zawiesiny doustnej 787 mg/g - 250 ml</t>
  </si>
  <si>
    <t>Dexametasone+Gentamycin (0,3mg+5mg) maśćdo oczu 3 g</t>
  </si>
  <si>
    <t>Filgrastim roztwór do wstrzykiwań iv.sc.i infuzji iv. 300mcg x 1</t>
  </si>
  <si>
    <t>Nimodypine roztwór do infuzji iv. 10 mg/50 ml x 1</t>
  </si>
  <si>
    <t>jm</t>
  </si>
  <si>
    <t>cena netto</t>
  </si>
  <si>
    <t>cena brutto</t>
  </si>
  <si>
    <t>wartość netto</t>
  </si>
  <si>
    <t>wartość brutto</t>
  </si>
  <si>
    <t>Lp</t>
  </si>
  <si>
    <t>Gliceryl trinitrate aerozol do stospodjęzykowego 0,4 mg/dawkę x 200 dawek</t>
  </si>
  <si>
    <t>Warfarin tabl. 3mg x 100</t>
  </si>
  <si>
    <t>Warfarin tabl. 5mg x 100</t>
  </si>
  <si>
    <t>Spiramycin kaps. 1.500.000 jm x 16</t>
  </si>
  <si>
    <t>Heparinum krem 300 j.m/1 g 20 g</t>
  </si>
  <si>
    <t>Denosumab roztwór do wstrzykiwań 60 mg/ml x 1 amp.- strz</t>
  </si>
  <si>
    <r>
      <t>Bleomycine sulfas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proszek do sporządzania roztworu do wstrzykiwań, 15000 IU/fiolkę  fiolka 10 ml</t>
    </r>
  </si>
  <si>
    <t>Vinorelbin kaps.20 mg x 1</t>
  </si>
  <si>
    <t>Vinorelbin kaps.30 mg x 1</t>
  </si>
  <si>
    <t>Zoledronic acid inj. 4 mg/5ml</t>
  </si>
  <si>
    <t>Leki w pakietach 9,12,13,14,16,18,21,22     powinny                                                            1.Pochodzić od jednego producenta                                                           2. Zaoferowany produkt musi znajdować się w aktualnym Obwieszczeniu Ministra Zdrowia w sprawie refundowanych leków, środków spożywczych specjalnego przeznaczenia żywieniowego oraz wyrobów medycznych</t>
  </si>
  <si>
    <t>Methotrexat roztwór do wstrzykiwań, 50 mg/5 ml x 5</t>
  </si>
  <si>
    <t>Nazwa handlowa</t>
  </si>
  <si>
    <t>Załącznik nr 5 do SIWZ</t>
  </si>
  <si>
    <t>Wykaz leków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</si>
</sst>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00"/>
    <numFmt numFmtId="166" formatCode="0.00000"/>
    <numFmt numFmtId="167" formatCode="0.000"/>
    <numFmt numFmtId="168" formatCode="0.0"/>
    <numFmt numFmtId="169" formatCode="#,##0.000"/>
    <numFmt numFmtId="170" formatCode="0.000000"/>
    <numFmt numFmtId="171" formatCode="0.00000000"/>
    <numFmt numFmtId="172" formatCode="0.000000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sz val="9"/>
      <name val="Arial CE"/>
      <family val="2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color indexed="5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ont="0" applyFill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1" xfId="0" applyNumberFormat="1" applyFont="1" applyFill="1" applyBorder="1" applyAlignment="1">
      <alignment/>
    </xf>
    <xf numFmtId="164" fontId="6" fillId="0" borderId="11" xfId="62" applyNumberFormat="1" applyFont="1" applyFill="1" applyBorder="1" applyAlignment="1">
      <alignment wrapText="1"/>
    </xf>
    <xf numFmtId="2" fontId="6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62" applyNumberFormat="1" applyFont="1" applyFill="1" applyBorder="1" applyAlignment="1">
      <alignment wrapText="1"/>
    </xf>
    <xf numFmtId="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2" fontId="5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2" fontId="5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53" applyNumberFormat="1" applyFont="1" applyFill="1" applyBorder="1" applyAlignment="1">
      <alignment wrapText="1"/>
    </xf>
    <xf numFmtId="4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53" applyNumberFormat="1" applyFont="1" applyFill="1" applyBorder="1" applyAlignment="1">
      <alignment wrapText="1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53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53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view="pageBreakPreview" zoomScale="60" zoomScalePageLayoutView="0" workbookViewId="0" topLeftCell="A67">
      <selection activeCell="C131" sqref="C131"/>
    </sheetView>
  </sheetViews>
  <sheetFormatPr defaultColWidth="9.00390625" defaultRowHeight="12.75"/>
  <cols>
    <col min="1" max="1" width="9.125" style="20" customWidth="1"/>
    <col min="2" max="2" width="77.25390625" style="10" customWidth="1"/>
    <col min="3" max="3" width="36.75390625" style="35" customWidth="1"/>
    <col min="4" max="4" width="7.875" style="20" bestFit="1" customWidth="1"/>
    <col min="5" max="5" width="7.75390625" style="36" bestFit="1" customWidth="1"/>
    <col min="6" max="7" width="17.375" style="10" customWidth="1"/>
    <col min="8" max="8" width="18.25390625" style="46" customWidth="1"/>
    <col min="9" max="9" width="17.375" style="46" customWidth="1"/>
    <col min="10" max="16384" width="9.125" style="10" customWidth="1"/>
  </cols>
  <sheetData>
    <row r="1" spans="3:7" ht="15.75">
      <c r="C1" s="69" t="s">
        <v>82</v>
      </c>
      <c r="G1" s="10" t="s">
        <v>81</v>
      </c>
    </row>
    <row r="2" ht="15.75">
      <c r="A2" s="4">
        <v>1</v>
      </c>
    </row>
    <row r="3" spans="1:9" s="4" customFormat="1" ht="31.5">
      <c r="A3" s="64" t="s">
        <v>67</v>
      </c>
      <c r="B3" s="1" t="s">
        <v>18</v>
      </c>
      <c r="C3" s="68" t="s">
        <v>80</v>
      </c>
      <c r="D3" s="1" t="s">
        <v>62</v>
      </c>
      <c r="E3" s="1" t="s">
        <v>20</v>
      </c>
      <c r="F3" s="1" t="s">
        <v>63</v>
      </c>
      <c r="G3" s="1" t="s">
        <v>64</v>
      </c>
      <c r="H3" s="3" t="s">
        <v>65</v>
      </c>
      <c r="I3" s="3" t="s">
        <v>66</v>
      </c>
    </row>
    <row r="4" spans="1:9" ht="15">
      <c r="A4" s="5">
        <v>1</v>
      </c>
      <c r="B4" s="6" t="s">
        <v>36</v>
      </c>
      <c r="C4" s="7"/>
      <c r="D4" s="7" t="s">
        <v>34</v>
      </c>
      <c r="E4" s="7">
        <v>5</v>
      </c>
      <c r="F4" s="8">
        <f>G4/1.08</f>
        <v>0</v>
      </c>
      <c r="G4" s="8">
        <v>0</v>
      </c>
      <c r="H4" s="9">
        <f>E4*F4</f>
        <v>0</v>
      </c>
      <c r="I4" s="9">
        <f>E4*G4</f>
        <v>0</v>
      </c>
    </row>
    <row r="5" spans="1:9" ht="15">
      <c r="A5" s="5">
        <v>2</v>
      </c>
      <c r="B5" s="11" t="s">
        <v>55</v>
      </c>
      <c r="C5" s="12"/>
      <c r="D5" s="13" t="s">
        <v>34</v>
      </c>
      <c r="E5" s="13">
        <v>20</v>
      </c>
      <c r="F5" s="14">
        <f aca="true" t="shared" si="0" ref="F5:F28">G5/1.08</f>
        <v>0</v>
      </c>
      <c r="G5" s="8">
        <v>0</v>
      </c>
      <c r="H5" s="16">
        <f aca="true" t="shared" si="1" ref="H5:H28">E5*F5</f>
        <v>0</v>
      </c>
      <c r="I5" s="16">
        <f aca="true" t="shared" si="2" ref="I5:I28">E5*G5</f>
        <v>0</v>
      </c>
    </row>
    <row r="6" spans="1:9" ht="15">
      <c r="A6" s="5">
        <v>3</v>
      </c>
      <c r="B6" s="71" t="s">
        <v>56</v>
      </c>
      <c r="C6" s="12"/>
      <c r="D6" s="13" t="s">
        <v>34</v>
      </c>
      <c r="E6" s="13">
        <v>3</v>
      </c>
      <c r="F6" s="14">
        <f t="shared" si="0"/>
        <v>0</v>
      </c>
      <c r="G6" s="8">
        <v>0</v>
      </c>
      <c r="H6" s="16">
        <f t="shared" si="1"/>
        <v>0</v>
      </c>
      <c r="I6" s="16">
        <f t="shared" si="2"/>
        <v>0</v>
      </c>
    </row>
    <row r="7" spans="1:9" ht="15">
      <c r="A7" s="5">
        <v>4</v>
      </c>
      <c r="B7" s="71" t="s">
        <v>51</v>
      </c>
      <c r="C7" s="12"/>
      <c r="D7" s="13" t="s">
        <v>34</v>
      </c>
      <c r="E7" s="13">
        <v>50</v>
      </c>
      <c r="F7" s="14">
        <f t="shared" si="0"/>
        <v>0</v>
      </c>
      <c r="G7" s="8">
        <v>0</v>
      </c>
      <c r="H7" s="16">
        <f t="shared" si="1"/>
        <v>0</v>
      </c>
      <c r="I7" s="16">
        <f t="shared" si="2"/>
        <v>0</v>
      </c>
    </row>
    <row r="8" spans="1:9" ht="15">
      <c r="A8" s="5">
        <v>5</v>
      </c>
      <c r="B8" s="71" t="s">
        <v>52</v>
      </c>
      <c r="C8" s="12"/>
      <c r="D8" s="13" t="s">
        <v>34</v>
      </c>
      <c r="E8" s="13">
        <v>70</v>
      </c>
      <c r="F8" s="14">
        <f t="shared" si="0"/>
        <v>0</v>
      </c>
      <c r="G8" s="8">
        <v>0</v>
      </c>
      <c r="H8" s="16">
        <f t="shared" si="1"/>
        <v>0</v>
      </c>
      <c r="I8" s="16">
        <f t="shared" si="2"/>
        <v>0</v>
      </c>
    </row>
    <row r="9" spans="1:9" ht="15">
      <c r="A9" s="5">
        <v>6</v>
      </c>
      <c r="B9" s="11" t="s">
        <v>57</v>
      </c>
      <c r="C9" s="12"/>
      <c r="D9" s="13" t="s">
        <v>34</v>
      </c>
      <c r="E9" s="13">
        <v>10</v>
      </c>
      <c r="F9" s="14">
        <f t="shared" si="0"/>
        <v>0</v>
      </c>
      <c r="G9" s="8">
        <v>0</v>
      </c>
      <c r="H9" s="16">
        <f t="shared" si="1"/>
        <v>0</v>
      </c>
      <c r="I9" s="16">
        <f t="shared" si="2"/>
        <v>0</v>
      </c>
    </row>
    <row r="10" spans="1:9" ht="15">
      <c r="A10" s="5">
        <v>7</v>
      </c>
      <c r="B10" s="70" t="s">
        <v>58</v>
      </c>
      <c r="C10" s="12"/>
      <c r="D10" s="13" t="s">
        <v>34</v>
      </c>
      <c r="E10" s="13">
        <v>5</v>
      </c>
      <c r="F10" s="14">
        <f t="shared" si="0"/>
        <v>0</v>
      </c>
      <c r="G10" s="8">
        <v>0</v>
      </c>
      <c r="H10" s="16">
        <f t="shared" si="1"/>
        <v>0</v>
      </c>
      <c r="I10" s="16">
        <f t="shared" si="2"/>
        <v>0</v>
      </c>
    </row>
    <row r="11" spans="1:9" ht="15">
      <c r="A11" s="5">
        <v>8</v>
      </c>
      <c r="B11" s="11" t="s">
        <v>53</v>
      </c>
      <c r="C11" s="12"/>
      <c r="D11" s="13" t="s">
        <v>34</v>
      </c>
      <c r="E11" s="13">
        <v>30</v>
      </c>
      <c r="F11" s="14">
        <f t="shared" si="0"/>
        <v>0</v>
      </c>
      <c r="G11" s="8">
        <v>0</v>
      </c>
      <c r="H11" s="16">
        <f t="shared" si="1"/>
        <v>0</v>
      </c>
      <c r="I11" s="16">
        <f t="shared" si="2"/>
        <v>0</v>
      </c>
    </row>
    <row r="12" spans="1:9" ht="15">
      <c r="A12" s="5">
        <v>9</v>
      </c>
      <c r="B12" s="71" t="s">
        <v>59</v>
      </c>
      <c r="C12" s="12"/>
      <c r="D12" s="13" t="s">
        <v>34</v>
      </c>
      <c r="E12" s="13">
        <v>50</v>
      </c>
      <c r="F12" s="14">
        <f t="shared" si="0"/>
        <v>0</v>
      </c>
      <c r="G12" s="8">
        <v>0</v>
      </c>
      <c r="H12" s="16">
        <f t="shared" si="1"/>
        <v>0</v>
      </c>
      <c r="I12" s="16">
        <f t="shared" si="2"/>
        <v>0</v>
      </c>
    </row>
    <row r="13" spans="1:9" ht="15">
      <c r="A13" s="5">
        <v>10</v>
      </c>
      <c r="B13" s="71" t="s">
        <v>28</v>
      </c>
      <c r="C13" s="12"/>
      <c r="D13" s="13" t="s">
        <v>34</v>
      </c>
      <c r="E13" s="13">
        <v>40</v>
      </c>
      <c r="F13" s="14">
        <f t="shared" si="0"/>
        <v>0</v>
      </c>
      <c r="G13" s="8">
        <v>0</v>
      </c>
      <c r="H13" s="16">
        <f t="shared" si="1"/>
        <v>0</v>
      </c>
      <c r="I13" s="16">
        <f t="shared" si="2"/>
        <v>0</v>
      </c>
    </row>
    <row r="14" spans="1:9" ht="15">
      <c r="A14" s="5">
        <v>11</v>
      </c>
      <c r="B14" s="72" t="s">
        <v>31</v>
      </c>
      <c r="C14" s="17"/>
      <c r="D14" s="18" t="s">
        <v>34</v>
      </c>
      <c r="E14" s="18">
        <v>300</v>
      </c>
      <c r="F14" s="14">
        <f t="shared" si="0"/>
        <v>0</v>
      </c>
      <c r="G14" s="8">
        <v>0</v>
      </c>
      <c r="H14" s="16">
        <f t="shared" si="1"/>
        <v>0</v>
      </c>
      <c r="I14" s="16">
        <f t="shared" si="2"/>
        <v>0</v>
      </c>
    </row>
    <row r="15" spans="1:9" ht="15">
      <c r="A15" s="5">
        <v>12</v>
      </c>
      <c r="B15" s="71" t="s">
        <v>54</v>
      </c>
      <c r="C15" s="12"/>
      <c r="D15" s="13" t="s">
        <v>34</v>
      </c>
      <c r="E15" s="13">
        <v>60</v>
      </c>
      <c r="F15" s="14">
        <f t="shared" si="0"/>
        <v>0</v>
      </c>
      <c r="G15" s="8">
        <v>0</v>
      </c>
      <c r="H15" s="16">
        <f t="shared" si="1"/>
        <v>0</v>
      </c>
      <c r="I15" s="16">
        <f t="shared" si="2"/>
        <v>0</v>
      </c>
    </row>
    <row r="16" spans="1:9" ht="15">
      <c r="A16" s="5">
        <v>13</v>
      </c>
      <c r="B16" s="71" t="s">
        <v>50</v>
      </c>
      <c r="C16" s="12"/>
      <c r="D16" s="13" t="s">
        <v>34</v>
      </c>
      <c r="E16" s="13">
        <v>15</v>
      </c>
      <c r="F16" s="14">
        <f t="shared" si="0"/>
        <v>0</v>
      </c>
      <c r="G16" s="8">
        <v>0</v>
      </c>
      <c r="H16" s="16">
        <f t="shared" si="1"/>
        <v>0</v>
      </c>
      <c r="I16" s="16">
        <f t="shared" si="2"/>
        <v>0</v>
      </c>
    </row>
    <row r="17" spans="1:9" ht="15">
      <c r="A17" s="5">
        <v>14</v>
      </c>
      <c r="B17" s="71" t="s">
        <v>61</v>
      </c>
      <c r="C17" s="12"/>
      <c r="D17" s="13" t="s">
        <v>34</v>
      </c>
      <c r="E17" s="13">
        <v>10</v>
      </c>
      <c r="F17" s="14">
        <f t="shared" si="0"/>
        <v>0</v>
      </c>
      <c r="G17" s="8">
        <v>0</v>
      </c>
      <c r="H17" s="16">
        <f t="shared" si="1"/>
        <v>0</v>
      </c>
      <c r="I17" s="16">
        <f t="shared" si="2"/>
        <v>0</v>
      </c>
    </row>
    <row r="18" spans="1:9" ht="13.5" customHeight="1">
      <c r="A18" s="5">
        <v>15</v>
      </c>
      <c r="B18" s="11" t="s">
        <v>68</v>
      </c>
      <c r="C18" s="12"/>
      <c r="D18" s="13" t="s">
        <v>34</v>
      </c>
      <c r="E18" s="13">
        <v>5</v>
      </c>
      <c r="F18" s="14">
        <f t="shared" si="0"/>
        <v>0</v>
      </c>
      <c r="G18" s="8">
        <v>0</v>
      </c>
      <c r="H18" s="16">
        <f t="shared" si="1"/>
        <v>0</v>
      </c>
      <c r="I18" s="16">
        <f t="shared" si="2"/>
        <v>0</v>
      </c>
    </row>
    <row r="19" spans="1:9" ht="15">
      <c r="A19" s="5">
        <v>16</v>
      </c>
      <c r="B19" s="71" t="s">
        <v>26</v>
      </c>
      <c r="C19" s="12"/>
      <c r="D19" s="13" t="s">
        <v>34</v>
      </c>
      <c r="E19" s="13">
        <v>1</v>
      </c>
      <c r="F19" s="14">
        <f t="shared" si="0"/>
        <v>0</v>
      </c>
      <c r="G19" s="8">
        <v>0</v>
      </c>
      <c r="H19" s="16">
        <f t="shared" si="1"/>
        <v>0</v>
      </c>
      <c r="I19" s="16">
        <f t="shared" si="2"/>
        <v>0</v>
      </c>
    </row>
    <row r="20" spans="1:9" ht="15">
      <c r="A20" s="5">
        <v>17</v>
      </c>
      <c r="B20" s="11" t="s">
        <v>27</v>
      </c>
      <c r="C20" s="12"/>
      <c r="D20" s="13" t="s">
        <v>34</v>
      </c>
      <c r="E20" s="13">
        <v>90</v>
      </c>
      <c r="F20" s="14">
        <f t="shared" si="0"/>
        <v>0</v>
      </c>
      <c r="G20" s="8">
        <v>0</v>
      </c>
      <c r="H20" s="16">
        <f t="shared" si="1"/>
        <v>0</v>
      </c>
      <c r="I20" s="16">
        <f t="shared" si="2"/>
        <v>0</v>
      </c>
    </row>
    <row r="21" spans="1:9" ht="15">
      <c r="A21" s="5">
        <v>18</v>
      </c>
      <c r="B21" s="11" t="s">
        <v>37</v>
      </c>
      <c r="C21" s="19"/>
      <c r="D21" s="19" t="s">
        <v>34</v>
      </c>
      <c r="E21" s="19">
        <v>20</v>
      </c>
      <c r="F21" s="14">
        <f t="shared" si="0"/>
        <v>0</v>
      </c>
      <c r="G21" s="8">
        <v>0</v>
      </c>
      <c r="H21" s="16">
        <f t="shared" si="1"/>
        <v>0</v>
      </c>
      <c r="I21" s="16">
        <f t="shared" si="2"/>
        <v>0</v>
      </c>
    </row>
    <row r="22" spans="1:9" ht="15">
      <c r="A22" s="5">
        <v>19</v>
      </c>
      <c r="B22" s="11" t="s">
        <v>29</v>
      </c>
      <c r="C22" s="12"/>
      <c r="D22" s="13" t="s">
        <v>34</v>
      </c>
      <c r="E22" s="13">
        <v>20</v>
      </c>
      <c r="F22" s="14">
        <f t="shared" si="0"/>
        <v>0</v>
      </c>
      <c r="G22" s="8">
        <v>0</v>
      </c>
      <c r="H22" s="16">
        <f t="shared" si="1"/>
        <v>0</v>
      </c>
      <c r="I22" s="16">
        <f t="shared" si="2"/>
        <v>0</v>
      </c>
    </row>
    <row r="23" spans="1:9" ht="15">
      <c r="A23" s="5">
        <v>20</v>
      </c>
      <c r="B23" s="71" t="s">
        <v>60</v>
      </c>
      <c r="C23" s="12"/>
      <c r="D23" s="13" t="s">
        <v>34</v>
      </c>
      <c r="E23" s="13">
        <v>5</v>
      </c>
      <c r="F23" s="14">
        <f t="shared" si="0"/>
        <v>0</v>
      </c>
      <c r="G23" s="8">
        <v>0</v>
      </c>
      <c r="H23" s="16">
        <f t="shared" si="1"/>
        <v>0</v>
      </c>
      <c r="I23" s="16">
        <f t="shared" si="2"/>
        <v>0</v>
      </c>
    </row>
    <row r="24" spans="1:9" ht="15">
      <c r="A24" s="5">
        <v>21</v>
      </c>
      <c r="B24" s="11" t="s">
        <v>30</v>
      </c>
      <c r="C24" s="12"/>
      <c r="D24" s="13" t="s">
        <v>34</v>
      </c>
      <c r="E24" s="13">
        <v>50</v>
      </c>
      <c r="F24" s="14">
        <f t="shared" si="0"/>
        <v>0</v>
      </c>
      <c r="G24" s="8">
        <v>0</v>
      </c>
      <c r="H24" s="16">
        <f t="shared" si="1"/>
        <v>0</v>
      </c>
      <c r="I24" s="16">
        <f t="shared" si="2"/>
        <v>0</v>
      </c>
    </row>
    <row r="25" spans="1:9" ht="15">
      <c r="A25" s="5">
        <v>22</v>
      </c>
      <c r="B25" s="13" t="s">
        <v>69</v>
      </c>
      <c r="C25" s="12"/>
      <c r="D25" s="12" t="s">
        <v>34</v>
      </c>
      <c r="E25" s="12">
        <v>1</v>
      </c>
      <c r="F25" s="14">
        <f t="shared" si="0"/>
        <v>0</v>
      </c>
      <c r="G25" s="8">
        <v>0</v>
      </c>
      <c r="H25" s="16">
        <f t="shared" si="1"/>
        <v>0</v>
      </c>
      <c r="I25" s="16">
        <f t="shared" si="2"/>
        <v>0</v>
      </c>
    </row>
    <row r="26" spans="1:9" ht="15">
      <c r="A26" s="5">
        <v>23</v>
      </c>
      <c r="B26" s="13" t="s">
        <v>70</v>
      </c>
      <c r="C26" s="12"/>
      <c r="D26" s="12" t="s">
        <v>34</v>
      </c>
      <c r="E26" s="12">
        <v>1</v>
      </c>
      <c r="F26" s="14">
        <f t="shared" si="0"/>
        <v>0</v>
      </c>
      <c r="G26" s="8">
        <v>0</v>
      </c>
      <c r="H26" s="16">
        <f t="shared" si="1"/>
        <v>0</v>
      </c>
      <c r="I26" s="16">
        <f t="shared" si="2"/>
        <v>0</v>
      </c>
    </row>
    <row r="27" spans="1:9" ht="15">
      <c r="A27" s="5">
        <v>24</v>
      </c>
      <c r="B27" s="13" t="s">
        <v>71</v>
      </c>
      <c r="C27" s="12"/>
      <c r="D27" s="12" t="s">
        <v>34</v>
      </c>
      <c r="E27" s="13">
        <v>4</v>
      </c>
      <c r="F27" s="14">
        <f t="shared" si="0"/>
        <v>0</v>
      </c>
      <c r="G27" s="8">
        <v>0</v>
      </c>
      <c r="H27" s="16">
        <f t="shared" si="1"/>
        <v>0</v>
      </c>
      <c r="I27" s="16">
        <f t="shared" si="2"/>
        <v>0</v>
      </c>
    </row>
    <row r="28" spans="1:9" ht="15">
      <c r="A28" s="5">
        <v>25</v>
      </c>
      <c r="B28" s="13" t="s">
        <v>72</v>
      </c>
      <c r="C28" s="12"/>
      <c r="D28" s="13" t="s">
        <v>34</v>
      </c>
      <c r="E28" s="13">
        <v>20</v>
      </c>
      <c r="F28" s="14">
        <f t="shared" si="0"/>
        <v>0</v>
      </c>
      <c r="G28" s="8">
        <v>0</v>
      </c>
      <c r="H28" s="16">
        <f t="shared" si="1"/>
        <v>0</v>
      </c>
      <c r="I28" s="16">
        <f t="shared" si="2"/>
        <v>0</v>
      </c>
    </row>
    <row r="29" spans="2:9" ht="15.75">
      <c r="B29" s="21"/>
      <c r="C29" s="22"/>
      <c r="D29" s="21"/>
      <c r="E29" s="21"/>
      <c r="F29" s="21"/>
      <c r="G29" s="21"/>
      <c r="H29" s="23">
        <f>SUM(H4:H28)</f>
        <v>0</v>
      </c>
      <c r="I29" s="23">
        <f>SUM(I4:I28)</f>
        <v>0</v>
      </c>
    </row>
    <row r="30" spans="2:9" ht="15.75">
      <c r="B30" s="21"/>
      <c r="C30" s="22"/>
      <c r="D30" s="21"/>
      <c r="E30" s="21"/>
      <c r="F30" s="21"/>
      <c r="G30" s="21"/>
      <c r="H30" s="24"/>
      <c r="I30" s="24"/>
    </row>
    <row r="31" spans="1:9" s="4" customFormat="1" ht="15.75">
      <c r="A31" s="1" t="s">
        <v>67</v>
      </c>
      <c r="B31" s="1" t="s">
        <v>18</v>
      </c>
      <c r="C31" s="2"/>
      <c r="D31" s="1" t="s">
        <v>62</v>
      </c>
      <c r="E31" s="1" t="s">
        <v>20</v>
      </c>
      <c r="F31" s="1" t="s">
        <v>63</v>
      </c>
      <c r="G31" s="1" t="s">
        <v>64</v>
      </c>
      <c r="H31" s="3" t="s">
        <v>65</v>
      </c>
      <c r="I31" s="3" t="s">
        <v>66</v>
      </c>
    </row>
    <row r="32" spans="1:9" ht="15">
      <c r="A32" s="5">
        <v>1</v>
      </c>
      <c r="B32" s="73" t="s">
        <v>38</v>
      </c>
      <c r="C32" s="29"/>
      <c r="D32" s="30" t="s">
        <v>34</v>
      </c>
      <c r="E32" s="31">
        <v>35</v>
      </c>
      <c r="F32" s="32">
        <f>G32/1.08</f>
        <v>0</v>
      </c>
      <c r="G32" s="33">
        <v>0</v>
      </c>
      <c r="H32" s="34">
        <f>E32*F32</f>
        <v>0</v>
      </c>
      <c r="I32" s="34">
        <f>E32*G32</f>
        <v>0</v>
      </c>
    </row>
    <row r="33" spans="8:9" ht="15.75">
      <c r="H33" s="37">
        <f>SUM(H32)</f>
        <v>0</v>
      </c>
      <c r="I33" s="37">
        <f>SUM(I32)</f>
        <v>0</v>
      </c>
    </row>
    <row r="34" spans="1:9" ht="15.75">
      <c r="A34" s="65">
        <v>3</v>
      </c>
      <c r="H34" s="38"/>
      <c r="I34" s="39"/>
    </row>
    <row r="35" spans="1:9" s="4" customFormat="1" ht="15.75">
      <c r="A35" s="1" t="s">
        <v>67</v>
      </c>
      <c r="B35" s="1" t="s">
        <v>18</v>
      </c>
      <c r="C35" s="2"/>
      <c r="D35" s="1" t="s">
        <v>62</v>
      </c>
      <c r="E35" s="1" t="s">
        <v>20</v>
      </c>
      <c r="F35" s="1" t="s">
        <v>63</v>
      </c>
      <c r="G35" s="1" t="s">
        <v>64</v>
      </c>
      <c r="H35" s="3" t="s">
        <v>65</v>
      </c>
      <c r="I35" s="3" t="s">
        <v>66</v>
      </c>
    </row>
    <row r="36" spans="1:9" ht="30">
      <c r="A36" s="5">
        <v>1</v>
      </c>
      <c r="B36" s="40" t="s">
        <v>33</v>
      </c>
      <c r="C36" s="29"/>
      <c r="D36" s="30" t="s">
        <v>34</v>
      </c>
      <c r="E36" s="31">
        <v>12</v>
      </c>
      <c r="F36" s="32">
        <f>G36/1.08</f>
        <v>0</v>
      </c>
      <c r="G36" s="33">
        <v>0</v>
      </c>
      <c r="H36" s="34">
        <f>E36*F36</f>
        <v>0</v>
      </c>
      <c r="I36" s="34">
        <f>E36*G36</f>
        <v>0</v>
      </c>
    </row>
    <row r="37" spans="2:9" ht="15.75">
      <c r="B37" s="41"/>
      <c r="C37" s="42"/>
      <c r="D37" s="43"/>
      <c r="E37" s="44"/>
      <c r="F37" s="45"/>
      <c r="G37" s="45"/>
      <c r="H37" s="37">
        <f>SUM(H36)</f>
        <v>0</v>
      </c>
      <c r="I37" s="37">
        <f>SUM(I36)</f>
        <v>0</v>
      </c>
    </row>
    <row r="39" spans="1:9" ht="15.75">
      <c r="A39" s="65">
        <v>4</v>
      </c>
      <c r="H39" s="39"/>
      <c r="I39" s="39"/>
    </row>
    <row r="40" spans="1:9" s="4" customFormat="1" ht="15.75">
      <c r="A40" s="1" t="s">
        <v>67</v>
      </c>
      <c r="B40" s="1" t="s">
        <v>18</v>
      </c>
      <c r="C40" s="2"/>
      <c r="D40" s="1" t="s">
        <v>62</v>
      </c>
      <c r="E40" s="1" t="s">
        <v>20</v>
      </c>
      <c r="F40" s="1" t="s">
        <v>63</v>
      </c>
      <c r="G40" s="1" t="s">
        <v>64</v>
      </c>
      <c r="H40" s="3" t="s">
        <v>65</v>
      </c>
      <c r="I40" s="3" t="s">
        <v>66</v>
      </c>
    </row>
    <row r="41" spans="1:9" ht="15">
      <c r="A41" s="5">
        <v>1</v>
      </c>
      <c r="B41" s="74" t="s">
        <v>73</v>
      </c>
      <c r="C41" s="26"/>
      <c r="D41" s="5"/>
      <c r="E41" s="27">
        <v>25</v>
      </c>
      <c r="F41" s="28">
        <f>G41/1.08</f>
        <v>0</v>
      </c>
      <c r="G41" s="25">
        <v>0</v>
      </c>
      <c r="H41" s="28">
        <f>E41*F41</f>
        <v>0</v>
      </c>
      <c r="I41" s="28">
        <f>E41*G41</f>
        <v>0</v>
      </c>
    </row>
    <row r="42" spans="8:9" ht="15.75">
      <c r="H42" s="37">
        <f>SUM(H41)</f>
        <v>0</v>
      </c>
      <c r="I42" s="37">
        <f>SUM(I41)</f>
        <v>0</v>
      </c>
    </row>
    <row r="43" spans="8:9" ht="15.75">
      <c r="H43" s="39"/>
      <c r="I43" s="39"/>
    </row>
    <row r="44" spans="8:9" ht="15.75">
      <c r="H44" s="39"/>
      <c r="I44" s="39"/>
    </row>
    <row r="45" spans="1:9" s="4" customFormat="1" ht="15.75">
      <c r="A45" s="1" t="s">
        <v>67</v>
      </c>
      <c r="B45" s="2" t="s">
        <v>18</v>
      </c>
      <c r="C45" s="2"/>
      <c r="D45" s="1" t="s">
        <v>19</v>
      </c>
      <c r="E45" s="1" t="s">
        <v>20</v>
      </c>
      <c r="F45" s="62" t="s">
        <v>46</v>
      </c>
      <c r="G45" s="62" t="s">
        <v>47</v>
      </c>
      <c r="H45" s="3" t="s">
        <v>65</v>
      </c>
      <c r="I45" s="3" t="s">
        <v>66</v>
      </c>
    </row>
    <row r="46" spans="1:9" ht="30.75">
      <c r="A46" s="5">
        <v>1</v>
      </c>
      <c r="B46" s="75" t="s">
        <v>74</v>
      </c>
      <c r="C46" s="26"/>
      <c r="D46" s="5" t="s">
        <v>35</v>
      </c>
      <c r="E46" s="26">
        <v>5</v>
      </c>
      <c r="F46" s="47">
        <f>G46/1.08</f>
        <v>0</v>
      </c>
      <c r="G46" s="47">
        <v>0</v>
      </c>
      <c r="H46" s="28">
        <f>E46*F46</f>
        <v>0</v>
      </c>
      <c r="I46" s="28">
        <f>E46*G46</f>
        <v>0</v>
      </c>
    </row>
    <row r="47" spans="2:9" ht="15.75">
      <c r="B47" s="35"/>
      <c r="E47" s="35"/>
      <c r="F47" s="49"/>
      <c r="G47" s="49"/>
      <c r="H47" s="37">
        <f>SUM(H46)</f>
        <v>0</v>
      </c>
      <c r="I47" s="37">
        <f>SUM(I46)</f>
        <v>0</v>
      </c>
    </row>
    <row r="48" spans="1:7" ht="15.75">
      <c r="A48" s="65">
        <v>6</v>
      </c>
      <c r="B48" s="50"/>
      <c r="E48" s="35"/>
      <c r="F48" s="49"/>
      <c r="G48" s="49"/>
    </row>
    <row r="49" spans="1:9" s="4" customFormat="1" ht="15.75">
      <c r="A49" s="1" t="s">
        <v>67</v>
      </c>
      <c r="B49" s="2" t="s">
        <v>18</v>
      </c>
      <c r="C49" s="2"/>
      <c r="D49" s="1" t="s">
        <v>19</v>
      </c>
      <c r="E49" s="1" t="s">
        <v>20</v>
      </c>
      <c r="F49" s="62" t="s">
        <v>46</v>
      </c>
      <c r="G49" s="62" t="s">
        <v>47</v>
      </c>
      <c r="H49" s="3" t="s">
        <v>65</v>
      </c>
      <c r="I49" s="3" t="s">
        <v>66</v>
      </c>
    </row>
    <row r="50" spans="1:9" ht="15">
      <c r="A50" s="5">
        <v>1</v>
      </c>
      <c r="B50" s="75" t="s">
        <v>48</v>
      </c>
      <c r="C50" s="26"/>
      <c r="D50" s="5" t="s">
        <v>49</v>
      </c>
      <c r="E50" s="26">
        <v>60</v>
      </c>
      <c r="F50" s="47">
        <f>G50/1.08</f>
        <v>0</v>
      </c>
      <c r="G50" s="47">
        <v>0</v>
      </c>
      <c r="H50" s="28">
        <f>E50*F50</f>
        <v>0</v>
      </c>
      <c r="I50" s="28">
        <f>E50*G50</f>
        <v>0</v>
      </c>
    </row>
    <row r="51" spans="2:9" ht="15.75">
      <c r="B51" s="35"/>
      <c r="E51" s="35"/>
      <c r="F51" s="49"/>
      <c r="G51" s="49"/>
      <c r="H51" s="37">
        <f>SUM(H50)</f>
        <v>0</v>
      </c>
      <c r="I51" s="37">
        <f>SUM(I50)</f>
        <v>0</v>
      </c>
    </row>
    <row r="52" spans="1:7" ht="15.75">
      <c r="A52" s="65">
        <v>7</v>
      </c>
      <c r="B52" s="50"/>
      <c r="E52" s="35"/>
      <c r="F52" s="49"/>
      <c r="G52" s="49"/>
    </row>
    <row r="53" spans="1:9" s="4" customFormat="1" ht="15.75">
      <c r="A53" s="1" t="s">
        <v>67</v>
      </c>
      <c r="B53" s="2" t="s">
        <v>18</v>
      </c>
      <c r="C53" s="2"/>
      <c r="D53" s="1" t="s">
        <v>19</v>
      </c>
      <c r="E53" s="1" t="s">
        <v>20</v>
      </c>
      <c r="F53" s="62" t="s">
        <v>46</v>
      </c>
      <c r="G53" s="62" t="s">
        <v>47</v>
      </c>
      <c r="H53" s="3" t="s">
        <v>65</v>
      </c>
      <c r="I53" s="3" t="s">
        <v>66</v>
      </c>
    </row>
    <row r="54" spans="1:9" ht="30">
      <c r="A54" s="5">
        <v>1</v>
      </c>
      <c r="B54" s="48" t="s">
        <v>0</v>
      </c>
      <c r="C54" s="26"/>
      <c r="D54" s="5" t="s">
        <v>35</v>
      </c>
      <c r="E54" s="26">
        <v>25</v>
      </c>
      <c r="F54" s="47">
        <f>G54/1.08</f>
        <v>0</v>
      </c>
      <c r="G54" s="47">
        <v>0</v>
      </c>
      <c r="H54" s="28">
        <f>E54*F54</f>
        <v>0</v>
      </c>
      <c r="I54" s="28">
        <f>E54*G54</f>
        <v>0</v>
      </c>
    </row>
    <row r="55" spans="2:9" ht="15.75">
      <c r="B55" s="35"/>
      <c r="E55" s="35"/>
      <c r="F55" s="49"/>
      <c r="G55" s="49"/>
      <c r="H55" s="37">
        <f>SUM(H54)</f>
        <v>0</v>
      </c>
      <c r="I55" s="37">
        <f>SUM(I54)</f>
        <v>0</v>
      </c>
    </row>
    <row r="56" spans="1:7" ht="15.75">
      <c r="A56" s="65">
        <v>8</v>
      </c>
      <c r="B56" s="50"/>
      <c r="E56" s="35"/>
      <c r="F56" s="49"/>
      <c r="G56" s="49"/>
    </row>
    <row r="57" spans="1:9" s="4" customFormat="1" ht="15.75">
      <c r="A57" s="1" t="s">
        <v>67</v>
      </c>
      <c r="B57" s="2" t="s">
        <v>18</v>
      </c>
      <c r="C57" s="2"/>
      <c r="D57" s="1" t="s">
        <v>19</v>
      </c>
      <c r="E57" s="1" t="s">
        <v>20</v>
      </c>
      <c r="F57" s="62" t="s">
        <v>46</v>
      </c>
      <c r="G57" s="62" t="s">
        <v>47</v>
      </c>
      <c r="H57" s="3" t="s">
        <v>65</v>
      </c>
      <c r="I57" s="3" t="s">
        <v>66</v>
      </c>
    </row>
    <row r="58" spans="1:9" ht="15">
      <c r="A58" s="5">
        <v>1</v>
      </c>
      <c r="B58" s="75" t="s">
        <v>22</v>
      </c>
      <c r="C58" s="26"/>
      <c r="D58" s="5" t="s">
        <v>35</v>
      </c>
      <c r="E58" s="26">
        <v>20</v>
      </c>
      <c r="F58" s="47">
        <f>G58/1.08</f>
        <v>0</v>
      </c>
      <c r="G58" s="47">
        <v>0</v>
      </c>
      <c r="H58" s="28">
        <f>E58*F58</f>
        <v>0</v>
      </c>
      <c r="I58" s="28">
        <f>E58*G58</f>
        <v>0</v>
      </c>
    </row>
    <row r="59" spans="1:9" ht="15">
      <c r="A59" s="5">
        <v>2</v>
      </c>
      <c r="B59" s="75" t="s">
        <v>5</v>
      </c>
      <c r="C59" s="26"/>
      <c r="D59" s="5" t="s">
        <v>35</v>
      </c>
      <c r="E59" s="26">
        <v>25</v>
      </c>
      <c r="F59" s="47">
        <f>G59/1.08</f>
        <v>0</v>
      </c>
      <c r="G59" s="47">
        <v>0</v>
      </c>
      <c r="H59" s="28">
        <f>E59*F59</f>
        <v>0</v>
      </c>
      <c r="I59" s="28">
        <f>E59*G59</f>
        <v>0</v>
      </c>
    </row>
    <row r="60" spans="1:9" ht="15">
      <c r="A60" s="5">
        <v>3</v>
      </c>
      <c r="B60" s="70" t="s">
        <v>24</v>
      </c>
      <c r="C60" s="26"/>
      <c r="D60" s="5" t="s">
        <v>35</v>
      </c>
      <c r="E60" s="26">
        <v>20</v>
      </c>
      <c r="F60" s="47">
        <f>G60/1.08</f>
        <v>0</v>
      </c>
      <c r="G60" s="47">
        <v>0</v>
      </c>
      <c r="H60" s="28">
        <f>E60*F60</f>
        <v>0</v>
      </c>
      <c r="I60" s="28">
        <f>E60*G60</f>
        <v>0</v>
      </c>
    </row>
    <row r="61" spans="2:9" ht="15.75">
      <c r="B61" s="35"/>
      <c r="E61" s="35"/>
      <c r="F61" s="49"/>
      <c r="G61" s="49"/>
      <c r="H61" s="37">
        <f>SUM(H58:H60)</f>
        <v>0</v>
      </c>
      <c r="I61" s="37">
        <f>SUM(I58:I60)</f>
        <v>0</v>
      </c>
    </row>
    <row r="62" spans="1:7" ht="15.75">
      <c r="A62" s="65">
        <v>9</v>
      </c>
      <c r="B62" s="50"/>
      <c r="E62" s="35"/>
      <c r="F62" s="49"/>
      <c r="G62" s="49"/>
    </row>
    <row r="63" spans="1:9" s="4" customFormat="1" ht="15.75">
      <c r="A63" s="1" t="s">
        <v>67</v>
      </c>
      <c r="B63" s="2" t="s">
        <v>18</v>
      </c>
      <c r="C63" s="2"/>
      <c r="D63" s="1" t="s">
        <v>19</v>
      </c>
      <c r="E63" s="1" t="s">
        <v>20</v>
      </c>
      <c r="F63" s="62" t="s">
        <v>46</v>
      </c>
      <c r="G63" s="62" t="s">
        <v>47</v>
      </c>
      <c r="H63" s="3" t="s">
        <v>65</v>
      </c>
      <c r="I63" s="3" t="s">
        <v>66</v>
      </c>
    </row>
    <row r="64" spans="1:9" ht="30">
      <c r="A64" s="5">
        <v>1</v>
      </c>
      <c r="B64" s="75" t="s">
        <v>1</v>
      </c>
      <c r="C64" s="26"/>
      <c r="D64" s="5" t="s">
        <v>35</v>
      </c>
      <c r="E64" s="26">
        <v>30</v>
      </c>
      <c r="F64" s="47">
        <f>G64/1.08</f>
        <v>0</v>
      </c>
      <c r="G64" s="47">
        <v>0</v>
      </c>
      <c r="H64" s="28">
        <f>E64*F64</f>
        <v>0</v>
      </c>
      <c r="I64" s="28">
        <f>E64*G64</f>
        <v>0</v>
      </c>
    </row>
    <row r="65" spans="2:9" ht="15.75">
      <c r="B65" s="35"/>
      <c r="E65" s="35"/>
      <c r="F65" s="49"/>
      <c r="G65" s="49"/>
      <c r="H65" s="37">
        <f>SUM(H64)</f>
        <v>0</v>
      </c>
      <c r="I65" s="37">
        <f>SUM(I64)</f>
        <v>0</v>
      </c>
    </row>
    <row r="66" spans="1:7" ht="15.75">
      <c r="A66" s="65">
        <v>10</v>
      </c>
      <c r="B66" s="35"/>
      <c r="E66" s="35"/>
      <c r="F66" s="49"/>
      <c r="G66" s="49"/>
    </row>
    <row r="67" spans="1:9" s="4" customFormat="1" ht="15.75">
      <c r="A67" s="1" t="s">
        <v>67</v>
      </c>
      <c r="B67" s="2" t="s">
        <v>18</v>
      </c>
      <c r="C67" s="2"/>
      <c r="D67" s="1" t="s">
        <v>19</v>
      </c>
      <c r="E67" s="1" t="s">
        <v>20</v>
      </c>
      <c r="F67" s="62" t="s">
        <v>46</v>
      </c>
      <c r="G67" s="62" t="s">
        <v>47</v>
      </c>
      <c r="H67" s="3" t="s">
        <v>65</v>
      </c>
      <c r="I67" s="3" t="s">
        <v>66</v>
      </c>
    </row>
    <row r="68" spans="1:9" ht="30">
      <c r="A68" s="5">
        <v>1</v>
      </c>
      <c r="B68" s="48" t="s">
        <v>4</v>
      </c>
      <c r="C68" s="26"/>
      <c r="D68" s="5" t="s">
        <v>35</v>
      </c>
      <c r="E68" s="26">
        <v>10</v>
      </c>
      <c r="F68" s="47">
        <f>G68/1.08</f>
        <v>0</v>
      </c>
      <c r="G68" s="47">
        <v>0</v>
      </c>
      <c r="H68" s="28">
        <f>E68*F68</f>
        <v>0</v>
      </c>
      <c r="I68" s="28">
        <f>E68*G68</f>
        <v>0</v>
      </c>
    </row>
    <row r="69" spans="2:9" ht="15.75">
      <c r="B69" s="51"/>
      <c r="D69" s="43"/>
      <c r="E69" s="52"/>
      <c r="F69" s="53"/>
      <c r="G69" s="53"/>
      <c r="H69" s="37">
        <f>SUM(H68)</f>
        <v>0</v>
      </c>
      <c r="I69" s="37">
        <f>SUM(I68)</f>
        <v>0</v>
      </c>
    </row>
    <row r="70" spans="1:7" ht="15.75">
      <c r="A70" s="65">
        <v>11</v>
      </c>
      <c r="B70" s="50"/>
      <c r="E70" s="10"/>
      <c r="F70" s="49"/>
      <c r="G70" s="49"/>
    </row>
    <row r="71" spans="1:9" s="60" customFormat="1" ht="15.75">
      <c r="A71" s="58" t="s">
        <v>67</v>
      </c>
      <c r="B71" s="59" t="s">
        <v>18</v>
      </c>
      <c r="C71" s="59"/>
      <c r="D71" s="58" t="s">
        <v>19</v>
      </c>
      <c r="E71" s="58" t="s">
        <v>20</v>
      </c>
      <c r="F71" s="63" t="s">
        <v>46</v>
      </c>
      <c r="G71" s="63" t="s">
        <v>47</v>
      </c>
      <c r="H71" s="23" t="s">
        <v>65</v>
      </c>
      <c r="I71" s="23" t="s">
        <v>66</v>
      </c>
    </row>
    <row r="72" spans="1:9" ht="30">
      <c r="A72" s="5">
        <v>1</v>
      </c>
      <c r="B72" s="48" t="s">
        <v>2</v>
      </c>
      <c r="C72" s="26"/>
      <c r="D72" s="5" t="s">
        <v>35</v>
      </c>
      <c r="E72" s="26">
        <v>10</v>
      </c>
      <c r="F72" s="47">
        <f>G72/1.08</f>
        <v>0</v>
      </c>
      <c r="G72" s="47">
        <v>0</v>
      </c>
      <c r="H72" s="28">
        <f>E72*F72</f>
        <v>0</v>
      </c>
      <c r="I72" s="28">
        <f>E72*G72</f>
        <v>0</v>
      </c>
    </row>
    <row r="73" spans="1:9" ht="30">
      <c r="A73" s="5">
        <v>2</v>
      </c>
      <c r="B73" s="48" t="s">
        <v>3</v>
      </c>
      <c r="C73" s="26"/>
      <c r="D73" s="5" t="s">
        <v>35</v>
      </c>
      <c r="E73" s="26">
        <v>10</v>
      </c>
      <c r="F73" s="47">
        <f>G73/1.08</f>
        <v>0</v>
      </c>
      <c r="G73" s="47">
        <v>0</v>
      </c>
      <c r="H73" s="28">
        <f>E73*F73</f>
        <v>0</v>
      </c>
      <c r="I73" s="28">
        <f>E73*G73</f>
        <v>0</v>
      </c>
    </row>
    <row r="74" spans="2:9" ht="30.75">
      <c r="B74" s="51" t="s">
        <v>23</v>
      </c>
      <c r="E74" s="10"/>
      <c r="F74" s="49"/>
      <c r="G74" s="49"/>
      <c r="H74" s="37">
        <f>SUM(H72:H73)</f>
        <v>0</v>
      </c>
      <c r="I74" s="37">
        <f>SUM(I72:I73)</f>
        <v>0</v>
      </c>
    </row>
    <row r="75" spans="2:7" ht="15">
      <c r="B75" s="35"/>
      <c r="E75" s="10"/>
      <c r="F75" s="49"/>
      <c r="G75" s="49"/>
    </row>
    <row r="76" spans="1:9" s="4" customFormat="1" ht="15.75">
      <c r="A76" s="1" t="s">
        <v>67</v>
      </c>
      <c r="B76" s="2" t="s">
        <v>18</v>
      </c>
      <c r="C76" s="2"/>
      <c r="D76" s="1" t="s">
        <v>19</v>
      </c>
      <c r="E76" s="1" t="s">
        <v>20</v>
      </c>
      <c r="F76" s="62" t="s">
        <v>46</v>
      </c>
      <c r="G76" s="62" t="s">
        <v>47</v>
      </c>
      <c r="H76" s="3" t="s">
        <v>65</v>
      </c>
      <c r="I76" s="3" t="s">
        <v>66</v>
      </c>
    </row>
    <row r="77" spans="1:9" ht="15">
      <c r="A77" s="5">
        <v>1</v>
      </c>
      <c r="B77" s="75" t="s">
        <v>6</v>
      </c>
      <c r="C77" s="26"/>
      <c r="D77" s="5" t="s">
        <v>35</v>
      </c>
      <c r="E77" s="26">
        <v>10</v>
      </c>
      <c r="F77" s="47">
        <f>G77/1.08</f>
        <v>0</v>
      </c>
      <c r="G77" s="47">
        <v>0</v>
      </c>
      <c r="H77" s="28">
        <f>E77*F77</f>
        <v>0</v>
      </c>
      <c r="I77" s="28">
        <f>E77*G77</f>
        <v>0</v>
      </c>
    </row>
    <row r="78" spans="1:9" ht="15">
      <c r="A78" s="5">
        <v>2</v>
      </c>
      <c r="B78" s="75" t="s">
        <v>7</v>
      </c>
      <c r="C78" s="26"/>
      <c r="D78" s="5" t="s">
        <v>35</v>
      </c>
      <c r="E78" s="26">
        <v>10</v>
      </c>
      <c r="F78" s="47">
        <f>G78/1.08</f>
        <v>0</v>
      </c>
      <c r="G78" s="47">
        <v>0</v>
      </c>
      <c r="H78" s="28">
        <f>E78*F78</f>
        <v>0</v>
      </c>
      <c r="I78" s="28">
        <f>E78*G78</f>
        <v>0</v>
      </c>
    </row>
    <row r="79" spans="1:9" ht="15">
      <c r="A79" s="5">
        <v>3</v>
      </c>
      <c r="B79" s="76" t="s">
        <v>25</v>
      </c>
      <c r="C79" s="26"/>
      <c r="D79" s="5" t="s">
        <v>35</v>
      </c>
      <c r="E79" s="26">
        <v>10</v>
      </c>
      <c r="F79" s="47">
        <f>G79/1.08</f>
        <v>0</v>
      </c>
      <c r="G79" s="47">
        <v>0</v>
      </c>
      <c r="H79" s="28">
        <f>E79*F79</f>
        <v>0</v>
      </c>
      <c r="I79" s="28">
        <f>E79*G79</f>
        <v>0</v>
      </c>
    </row>
    <row r="80" spans="2:9" ht="15.75">
      <c r="B80" s="54"/>
      <c r="C80" s="54"/>
      <c r="D80" s="43"/>
      <c r="E80" s="54"/>
      <c r="F80" s="53"/>
      <c r="G80" s="53"/>
      <c r="H80" s="37">
        <f>SUM(H77:H79)</f>
        <v>0</v>
      </c>
      <c r="I80" s="37">
        <f>SUM(I77:I79)</f>
        <v>0</v>
      </c>
    </row>
    <row r="81" spans="2:9" ht="15.75">
      <c r="B81" s="54"/>
      <c r="C81" s="54"/>
      <c r="D81" s="43"/>
      <c r="E81" s="54"/>
      <c r="F81" s="53"/>
      <c r="G81" s="53"/>
      <c r="H81" s="39"/>
      <c r="I81" s="39"/>
    </row>
    <row r="82" spans="1:7" ht="15.75">
      <c r="A82" s="65">
        <v>13</v>
      </c>
      <c r="B82" s="50"/>
      <c r="E82" s="35"/>
      <c r="F82" s="49"/>
      <c r="G82" s="49"/>
    </row>
    <row r="83" spans="1:9" s="4" customFormat="1" ht="15.75">
      <c r="A83" s="1" t="s">
        <v>67</v>
      </c>
      <c r="B83" s="2" t="s">
        <v>18</v>
      </c>
      <c r="C83" s="2"/>
      <c r="D83" s="1" t="s">
        <v>19</v>
      </c>
      <c r="E83" s="1" t="s">
        <v>20</v>
      </c>
      <c r="F83" s="62" t="s">
        <v>46</v>
      </c>
      <c r="G83" s="62" t="s">
        <v>47</v>
      </c>
      <c r="H83" s="3" t="s">
        <v>65</v>
      </c>
      <c r="I83" s="3" t="s">
        <v>66</v>
      </c>
    </row>
    <row r="84" spans="1:9" ht="15">
      <c r="A84" s="5">
        <v>1</v>
      </c>
      <c r="B84" s="75" t="s">
        <v>8</v>
      </c>
      <c r="C84" s="26"/>
      <c r="D84" s="5" t="s">
        <v>35</v>
      </c>
      <c r="E84" s="26">
        <v>10</v>
      </c>
      <c r="F84" s="47">
        <f>G84/1.08</f>
        <v>0</v>
      </c>
      <c r="G84" s="47">
        <v>0</v>
      </c>
      <c r="H84" s="28">
        <f>E84*F84</f>
        <v>0</v>
      </c>
      <c r="I84" s="28">
        <f>E84*G84</f>
        <v>0</v>
      </c>
    </row>
    <row r="85" spans="1:9" ht="15">
      <c r="A85" s="5">
        <v>2</v>
      </c>
      <c r="B85" s="75" t="s">
        <v>9</v>
      </c>
      <c r="C85" s="26"/>
      <c r="D85" s="5" t="s">
        <v>35</v>
      </c>
      <c r="E85" s="26">
        <v>10</v>
      </c>
      <c r="F85" s="47">
        <f>G85/1.08</f>
        <v>0</v>
      </c>
      <c r="G85" s="47">
        <v>0</v>
      </c>
      <c r="H85" s="28">
        <f>E85*F85</f>
        <v>0</v>
      </c>
      <c r="I85" s="28">
        <f>E85*G85</f>
        <v>0</v>
      </c>
    </row>
    <row r="86" spans="2:9" ht="15.75">
      <c r="B86" s="35"/>
      <c r="E86" s="35"/>
      <c r="F86" s="49"/>
      <c r="G86" s="49"/>
      <c r="H86" s="37">
        <f>SUM(H84:H85)</f>
        <v>0</v>
      </c>
      <c r="I86" s="37">
        <f>SUM(I84:I85)</f>
        <v>0</v>
      </c>
    </row>
    <row r="87" spans="1:7" ht="15.75">
      <c r="A87" s="65">
        <v>14</v>
      </c>
      <c r="B87" s="50"/>
      <c r="E87" s="35"/>
      <c r="F87" s="49"/>
      <c r="G87" s="49"/>
    </row>
    <row r="88" spans="1:9" s="4" customFormat="1" ht="15.75">
      <c r="A88" s="1" t="s">
        <v>67</v>
      </c>
      <c r="B88" s="2" t="s">
        <v>18</v>
      </c>
      <c r="C88" s="2"/>
      <c r="D88" s="1" t="s">
        <v>19</v>
      </c>
      <c r="E88" s="1" t="s">
        <v>20</v>
      </c>
      <c r="F88" s="62" t="s">
        <v>46</v>
      </c>
      <c r="G88" s="62" t="s">
        <v>47</v>
      </c>
      <c r="H88" s="3" t="s">
        <v>65</v>
      </c>
      <c r="I88" s="3" t="s">
        <v>66</v>
      </c>
    </row>
    <row r="89" spans="1:9" ht="15">
      <c r="A89" s="5">
        <v>1</v>
      </c>
      <c r="B89" s="75" t="s">
        <v>10</v>
      </c>
      <c r="C89" s="26"/>
      <c r="D89" s="5" t="s">
        <v>35</v>
      </c>
      <c r="E89" s="26">
        <v>20</v>
      </c>
      <c r="F89" s="47">
        <f>G89/1.08</f>
        <v>0</v>
      </c>
      <c r="G89" s="47">
        <v>0</v>
      </c>
      <c r="H89" s="28">
        <f>E89*F89</f>
        <v>0</v>
      </c>
      <c r="I89" s="28">
        <f>E89*G89</f>
        <v>0</v>
      </c>
    </row>
    <row r="90" spans="2:9" ht="15.75">
      <c r="B90" s="35"/>
      <c r="E90" s="35"/>
      <c r="F90" s="49"/>
      <c r="G90" s="49"/>
      <c r="H90" s="37">
        <f>SUM(H89)</f>
        <v>0</v>
      </c>
      <c r="I90" s="37">
        <f>SUM(I89)</f>
        <v>0</v>
      </c>
    </row>
    <row r="91" spans="1:7" ht="15.75">
      <c r="A91" s="65">
        <v>15</v>
      </c>
      <c r="B91" s="50"/>
      <c r="E91" s="35"/>
      <c r="F91" s="49"/>
      <c r="G91" s="49"/>
    </row>
    <row r="92" spans="1:9" s="4" customFormat="1" ht="15.75">
      <c r="A92" s="1" t="s">
        <v>67</v>
      </c>
      <c r="B92" s="2" t="s">
        <v>18</v>
      </c>
      <c r="C92" s="2"/>
      <c r="D92" s="1" t="s">
        <v>19</v>
      </c>
      <c r="E92" s="1" t="s">
        <v>20</v>
      </c>
      <c r="F92" s="62" t="s">
        <v>46</v>
      </c>
      <c r="G92" s="62" t="s">
        <v>47</v>
      </c>
      <c r="H92" s="3" t="s">
        <v>65</v>
      </c>
      <c r="I92" s="3" t="s">
        <v>66</v>
      </c>
    </row>
    <row r="93" spans="1:9" ht="15">
      <c r="A93" s="5">
        <v>1</v>
      </c>
      <c r="B93" s="75" t="s">
        <v>11</v>
      </c>
      <c r="C93" s="26"/>
      <c r="D93" s="5" t="s">
        <v>35</v>
      </c>
      <c r="E93" s="26">
        <v>200</v>
      </c>
      <c r="F93" s="47">
        <f>G93/1.08</f>
        <v>0</v>
      </c>
      <c r="G93" s="47">
        <v>0</v>
      </c>
      <c r="H93" s="28">
        <f>E93*F93</f>
        <v>0</v>
      </c>
      <c r="I93" s="28">
        <f>E93*G93</f>
        <v>0</v>
      </c>
    </row>
    <row r="94" spans="1:9" ht="15">
      <c r="A94" s="5">
        <v>2</v>
      </c>
      <c r="B94" s="75" t="s">
        <v>12</v>
      </c>
      <c r="C94" s="26"/>
      <c r="D94" s="5" t="s">
        <v>35</v>
      </c>
      <c r="E94" s="26">
        <v>200</v>
      </c>
      <c r="F94" s="47">
        <f>G94/1.08</f>
        <v>0</v>
      </c>
      <c r="G94" s="47">
        <v>0</v>
      </c>
      <c r="H94" s="28">
        <f>E94*F94</f>
        <v>0</v>
      </c>
      <c r="I94" s="28">
        <f>E94*G94</f>
        <v>0</v>
      </c>
    </row>
    <row r="95" spans="2:9" ht="15.75">
      <c r="B95" s="35"/>
      <c r="E95" s="35"/>
      <c r="F95" s="49"/>
      <c r="G95" s="49"/>
      <c r="H95" s="37">
        <f>SUM(H93:H94)</f>
        <v>0</v>
      </c>
      <c r="I95" s="37">
        <f>SUM(I93:I94)</f>
        <v>0</v>
      </c>
    </row>
    <row r="96" spans="1:7" ht="15.75">
      <c r="A96" s="65">
        <v>16</v>
      </c>
      <c r="B96" s="50"/>
      <c r="E96" s="35"/>
      <c r="F96" s="49"/>
      <c r="G96" s="49"/>
    </row>
    <row r="97" spans="1:9" s="4" customFormat="1" ht="15.75">
      <c r="A97" s="1" t="s">
        <v>67</v>
      </c>
      <c r="B97" s="2" t="s">
        <v>18</v>
      </c>
      <c r="C97" s="2"/>
      <c r="D97" s="1" t="s">
        <v>19</v>
      </c>
      <c r="E97" s="1" t="s">
        <v>20</v>
      </c>
      <c r="F97" s="62" t="s">
        <v>46</v>
      </c>
      <c r="G97" s="62" t="s">
        <v>47</v>
      </c>
      <c r="H97" s="3" t="s">
        <v>65</v>
      </c>
      <c r="I97" s="3" t="s">
        <v>66</v>
      </c>
    </row>
    <row r="98" spans="1:9" ht="30">
      <c r="A98" s="5">
        <v>1</v>
      </c>
      <c r="B98" s="48" t="s">
        <v>13</v>
      </c>
      <c r="C98" s="26"/>
      <c r="D98" s="5" t="s">
        <v>34</v>
      </c>
      <c r="E98" s="26">
        <v>30</v>
      </c>
      <c r="F98" s="47">
        <f>G98/1.08</f>
        <v>0</v>
      </c>
      <c r="G98" s="47">
        <v>0</v>
      </c>
      <c r="H98" s="28">
        <f>E98*F98</f>
        <v>0</v>
      </c>
      <c r="I98" s="28">
        <f>E98*G98</f>
        <v>0</v>
      </c>
    </row>
    <row r="99" spans="2:9" ht="15.75">
      <c r="B99" s="35"/>
      <c r="E99" s="10"/>
      <c r="F99" s="49"/>
      <c r="G99" s="49"/>
      <c r="H99" s="37">
        <f>SUM(H98)</f>
        <v>0</v>
      </c>
      <c r="I99" s="37">
        <f>SUM(I98)</f>
        <v>0</v>
      </c>
    </row>
    <row r="100" spans="1:7" ht="15.75">
      <c r="A100" s="65">
        <v>17</v>
      </c>
      <c r="B100" s="50"/>
      <c r="E100" s="10"/>
      <c r="F100" s="49"/>
      <c r="G100" s="49"/>
    </row>
    <row r="101" spans="1:9" s="4" customFormat="1" ht="15.75">
      <c r="A101" s="1" t="s">
        <v>67</v>
      </c>
      <c r="B101" s="2" t="s">
        <v>18</v>
      </c>
      <c r="C101" s="2"/>
      <c r="D101" s="1" t="s">
        <v>19</v>
      </c>
      <c r="E101" s="1" t="s">
        <v>20</v>
      </c>
      <c r="F101" s="62" t="s">
        <v>46</v>
      </c>
      <c r="G101" s="62" t="s">
        <v>47</v>
      </c>
      <c r="H101" s="3" t="s">
        <v>65</v>
      </c>
      <c r="I101" s="3" t="s">
        <v>66</v>
      </c>
    </row>
    <row r="102" spans="1:9" ht="15">
      <c r="A102" s="5">
        <v>1</v>
      </c>
      <c r="B102" s="75" t="s">
        <v>14</v>
      </c>
      <c r="C102" s="26"/>
      <c r="D102" s="5" t="s">
        <v>35</v>
      </c>
      <c r="E102" s="26">
        <v>300</v>
      </c>
      <c r="F102" s="47">
        <f>G102/1.08</f>
        <v>0</v>
      </c>
      <c r="G102" s="47">
        <v>0</v>
      </c>
      <c r="H102" s="28">
        <f>E102*F102</f>
        <v>0</v>
      </c>
      <c r="I102" s="28">
        <f>E102*G102</f>
        <v>0</v>
      </c>
    </row>
    <row r="103" spans="1:9" ht="15">
      <c r="A103" s="5">
        <v>2</v>
      </c>
      <c r="B103" s="75" t="s">
        <v>15</v>
      </c>
      <c r="C103" s="26"/>
      <c r="D103" s="5" t="s">
        <v>35</v>
      </c>
      <c r="E103" s="26">
        <v>150</v>
      </c>
      <c r="F103" s="47">
        <f>G103/1.08</f>
        <v>0</v>
      </c>
      <c r="G103" s="47">
        <v>0</v>
      </c>
      <c r="H103" s="28">
        <f>E103*F103</f>
        <v>0</v>
      </c>
      <c r="I103" s="28">
        <f>E103*G103</f>
        <v>0</v>
      </c>
    </row>
    <row r="104" spans="2:9" ht="15.75">
      <c r="B104" s="35"/>
      <c r="E104" s="35"/>
      <c r="F104" s="49"/>
      <c r="G104" s="49"/>
      <c r="H104" s="37">
        <f>SUM(H102:H103)</f>
        <v>0</v>
      </c>
      <c r="I104" s="37">
        <f>SUM(I102:I103)</f>
        <v>0</v>
      </c>
    </row>
    <row r="105" spans="1:7" ht="15.75">
      <c r="A105" s="65">
        <v>18</v>
      </c>
      <c r="B105" s="50"/>
      <c r="E105" s="35"/>
      <c r="F105" s="49"/>
      <c r="G105" s="49"/>
    </row>
    <row r="106" spans="1:9" s="4" customFormat="1" ht="15.75">
      <c r="A106" s="1" t="s">
        <v>67</v>
      </c>
      <c r="B106" s="2" t="s">
        <v>18</v>
      </c>
      <c r="C106" s="2"/>
      <c r="D106" s="1" t="s">
        <v>19</v>
      </c>
      <c r="E106" s="1" t="s">
        <v>20</v>
      </c>
      <c r="F106" s="62" t="s">
        <v>46</v>
      </c>
      <c r="G106" s="62" t="s">
        <v>47</v>
      </c>
      <c r="H106" s="3" t="s">
        <v>65</v>
      </c>
      <c r="I106" s="3" t="s">
        <v>66</v>
      </c>
    </row>
    <row r="107" spans="1:9" ht="30">
      <c r="A107" s="5">
        <v>1</v>
      </c>
      <c r="B107" s="48" t="s">
        <v>17</v>
      </c>
      <c r="C107" s="26"/>
      <c r="D107" s="5" t="s">
        <v>35</v>
      </c>
      <c r="E107" s="26">
        <v>10</v>
      </c>
      <c r="F107" s="47">
        <f>G107/1.08</f>
        <v>0</v>
      </c>
      <c r="G107" s="47">
        <v>0</v>
      </c>
      <c r="H107" s="28">
        <f>E107*F107</f>
        <v>0</v>
      </c>
      <c r="I107" s="28">
        <f>E107*G107</f>
        <v>0</v>
      </c>
    </row>
    <row r="108" spans="1:9" ht="30">
      <c r="A108" s="5">
        <v>2</v>
      </c>
      <c r="B108" s="48" t="s">
        <v>16</v>
      </c>
      <c r="C108" s="26"/>
      <c r="D108" s="5" t="s">
        <v>35</v>
      </c>
      <c r="E108" s="26">
        <v>10</v>
      </c>
      <c r="F108" s="47">
        <f>G108/1.08</f>
        <v>0</v>
      </c>
      <c r="G108" s="47">
        <v>0</v>
      </c>
      <c r="H108" s="28">
        <f>E108*F108</f>
        <v>0</v>
      </c>
      <c r="I108" s="28">
        <f>E108*G108</f>
        <v>0</v>
      </c>
    </row>
    <row r="109" spans="2:9" ht="15.75">
      <c r="B109" s="35"/>
      <c r="E109" s="10"/>
      <c r="F109" s="49"/>
      <c r="G109" s="49"/>
      <c r="H109" s="37">
        <f>SUM(H107:H108)</f>
        <v>0</v>
      </c>
      <c r="I109" s="37">
        <f>SUM(I107:I108)</f>
        <v>0</v>
      </c>
    </row>
    <row r="110" spans="1:7" ht="15.75">
      <c r="A110" s="65">
        <v>19</v>
      </c>
      <c r="B110" s="50"/>
      <c r="E110" s="10"/>
      <c r="F110" s="49"/>
      <c r="G110" s="49"/>
    </row>
    <row r="111" spans="1:9" s="4" customFormat="1" ht="15.75">
      <c r="A111" s="1" t="s">
        <v>67</v>
      </c>
      <c r="B111" s="2" t="s">
        <v>18</v>
      </c>
      <c r="C111" s="2"/>
      <c r="D111" s="1" t="s">
        <v>19</v>
      </c>
      <c r="E111" s="1" t="s">
        <v>20</v>
      </c>
      <c r="F111" s="62" t="s">
        <v>46</v>
      </c>
      <c r="G111" s="62" t="s">
        <v>47</v>
      </c>
      <c r="H111" s="3" t="s">
        <v>65</v>
      </c>
      <c r="I111" s="3" t="s">
        <v>66</v>
      </c>
    </row>
    <row r="112" spans="1:9" ht="15">
      <c r="A112" s="61">
        <v>1</v>
      </c>
      <c r="B112" s="75" t="s">
        <v>79</v>
      </c>
      <c r="C112" s="26"/>
      <c r="D112" s="61" t="s">
        <v>35</v>
      </c>
      <c r="E112" s="26">
        <v>10</v>
      </c>
      <c r="F112" s="66">
        <f>G112/1.08</f>
        <v>0</v>
      </c>
      <c r="G112" s="66">
        <v>0</v>
      </c>
      <c r="H112" s="67">
        <f>E112*F112</f>
        <v>0</v>
      </c>
      <c r="I112" s="67">
        <f>E112*G112</f>
        <v>0</v>
      </c>
    </row>
    <row r="113" spans="2:9" ht="15.75">
      <c r="B113" s="35"/>
      <c r="E113" s="10"/>
      <c r="F113" s="49"/>
      <c r="G113" s="49"/>
      <c r="H113" s="37">
        <f>SUM(H112)</f>
        <v>0</v>
      </c>
      <c r="I113" s="37">
        <f>SUM(I112)</f>
        <v>0</v>
      </c>
    </row>
    <row r="114" spans="1:7" ht="15.75">
      <c r="A114" s="65">
        <v>20</v>
      </c>
      <c r="B114" s="50"/>
      <c r="E114" s="10"/>
      <c r="F114" s="49"/>
      <c r="G114" s="49"/>
    </row>
    <row r="115" spans="1:9" s="4" customFormat="1" ht="15.75">
      <c r="A115" s="1" t="s">
        <v>67</v>
      </c>
      <c r="B115" s="2" t="s">
        <v>18</v>
      </c>
      <c r="C115" s="2"/>
      <c r="D115" s="1" t="s">
        <v>19</v>
      </c>
      <c r="E115" s="1" t="s">
        <v>20</v>
      </c>
      <c r="F115" s="62" t="s">
        <v>46</v>
      </c>
      <c r="G115" s="62" t="s">
        <v>47</v>
      </c>
      <c r="H115" s="3" t="s">
        <v>65</v>
      </c>
      <c r="I115" s="3" t="s">
        <v>66</v>
      </c>
    </row>
    <row r="116" spans="1:9" ht="30">
      <c r="A116" s="5">
        <v>1</v>
      </c>
      <c r="B116" s="48" t="s">
        <v>39</v>
      </c>
      <c r="C116" s="26"/>
      <c r="D116" s="55" t="s">
        <v>35</v>
      </c>
      <c r="E116" s="26">
        <v>10</v>
      </c>
      <c r="F116" s="47">
        <f>G116/1.08</f>
        <v>0</v>
      </c>
      <c r="G116" s="47">
        <v>0</v>
      </c>
      <c r="H116" s="28">
        <f>E116*F116</f>
        <v>0</v>
      </c>
      <c r="I116" s="28">
        <f>E116*G116</f>
        <v>0</v>
      </c>
    </row>
    <row r="117" spans="1:9" ht="30">
      <c r="A117" s="5">
        <v>2</v>
      </c>
      <c r="B117" s="48" t="s">
        <v>40</v>
      </c>
      <c r="C117" s="26"/>
      <c r="D117" s="55" t="s">
        <v>35</v>
      </c>
      <c r="E117" s="26">
        <v>20</v>
      </c>
      <c r="F117" s="47">
        <f>G117/1.08</f>
        <v>0</v>
      </c>
      <c r="G117" s="47">
        <v>0</v>
      </c>
      <c r="H117" s="28">
        <f>E117*F117</f>
        <v>0</v>
      </c>
      <c r="I117" s="28">
        <f>E117*G117</f>
        <v>0</v>
      </c>
    </row>
    <row r="118" spans="2:9" ht="15.75">
      <c r="B118" s="35"/>
      <c r="E118" s="35"/>
      <c r="F118" s="49"/>
      <c r="G118" s="49"/>
      <c r="H118" s="37">
        <f>SUM(H116:H117)</f>
        <v>0</v>
      </c>
      <c r="I118" s="37">
        <f>SUM(I116:I117)</f>
        <v>0</v>
      </c>
    </row>
    <row r="119" spans="2:9" ht="15.75">
      <c r="B119" s="35"/>
      <c r="E119" s="35"/>
      <c r="F119" s="49"/>
      <c r="G119" s="49"/>
      <c r="H119" s="39"/>
      <c r="I119" s="39"/>
    </row>
    <row r="120" spans="1:7" ht="15.75">
      <c r="A120" s="65">
        <v>21</v>
      </c>
      <c r="B120" s="50"/>
      <c r="E120" s="35"/>
      <c r="F120" s="49"/>
      <c r="G120" s="49"/>
    </row>
    <row r="121" spans="1:9" s="4" customFormat="1" ht="15.75">
      <c r="A121" s="1" t="s">
        <v>67</v>
      </c>
      <c r="B121" s="2" t="s">
        <v>18</v>
      </c>
      <c r="C121" s="2"/>
      <c r="D121" s="1" t="s">
        <v>19</v>
      </c>
      <c r="E121" s="1" t="s">
        <v>20</v>
      </c>
      <c r="F121" s="62" t="s">
        <v>46</v>
      </c>
      <c r="G121" s="62" t="s">
        <v>47</v>
      </c>
      <c r="H121" s="3" t="s">
        <v>65</v>
      </c>
      <c r="I121" s="3" t="s">
        <v>66</v>
      </c>
    </row>
    <row r="122" spans="1:9" ht="30">
      <c r="A122" s="5">
        <v>1</v>
      </c>
      <c r="B122" s="48" t="s">
        <v>41</v>
      </c>
      <c r="C122" s="26"/>
      <c r="D122" s="5" t="s">
        <v>35</v>
      </c>
      <c r="E122" s="26">
        <v>20</v>
      </c>
      <c r="F122" s="47">
        <f>G122/1.08</f>
        <v>0</v>
      </c>
      <c r="G122" s="47">
        <v>0</v>
      </c>
      <c r="H122" s="28">
        <f>E122*F122</f>
        <v>0</v>
      </c>
      <c r="I122" s="28">
        <f>E122*G122</f>
        <v>0</v>
      </c>
    </row>
    <row r="123" spans="1:9" ht="30">
      <c r="A123" s="5">
        <v>2</v>
      </c>
      <c r="B123" s="48" t="s">
        <v>42</v>
      </c>
      <c r="C123" s="26"/>
      <c r="D123" s="5" t="s">
        <v>35</v>
      </c>
      <c r="E123" s="26">
        <v>20</v>
      </c>
      <c r="F123" s="47"/>
      <c r="G123" s="47">
        <v>0</v>
      </c>
      <c r="H123" s="28">
        <f>E123*F123</f>
        <v>0</v>
      </c>
      <c r="I123" s="28">
        <f>E123*G123</f>
        <v>0</v>
      </c>
    </row>
    <row r="124" spans="2:9" ht="15.75">
      <c r="B124" s="35"/>
      <c r="E124" s="10"/>
      <c r="F124" s="49"/>
      <c r="G124" s="49"/>
      <c r="H124" s="37">
        <f>SUM(H122:H123)</f>
        <v>0</v>
      </c>
      <c r="I124" s="37">
        <f>SUM(I122:I123)</f>
        <v>0</v>
      </c>
    </row>
    <row r="125" spans="2:9" ht="15.75">
      <c r="B125" s="35"/>
      <c r="E125" s="10"/>
      <c r="F125" s="49"/>
      <c r="G125" s="49"/>
      <c r="H125" s="39"/>
      <c r="I125" s="39"/>
    </row>
    <row r="126" spans="1:7" ht="15.75">
      <c r="A126" s="65">
        <v>22</v>
      </c>
      <c r="B126" s="50"/>
      <c r="E126" s="10"/>
      <c r="F126" s="49"/>
      <c r="G126" s="49"/>
    </row>
    <row r="127" spans="1:9" s="4" customFormat="1" ht="15.75">
      <c r="A127" s="1" t="s">
        <v>67</v>
      </c>
      <c r="B127" s="2" t="s">
        <v>18</v>
      </c>
      <c r="C127" s="2"/>
      <c r="D127" s="1" t="s">
        <v>19</v>
      </c>
      <c r="E127" s="1" t="s">
        <v>20</v>
      </c>
      <c r="F127" s="62" t="s">
        <v>46</v>
      </c>
      <c r="G127" s="62" t="s">
        <v>47</v>
      </c>
      <c r="H127" s="3" t="s">
        <v>65</v>
      </c>
      <c r="I127" s="3" t="s">
        <v>66</v>
      </c>
    </row>
    <row r="128" spans="1:9" ht="30">
      <c r="A128" s="5">
        <v>1</v>
      </c>
      <c r="B128" s="48" t="s">
        <v>43</v>
      </c>
      <c r="C128" s="26"/>
      <c r="D128" s="5" t="s">
        <v>35</v>
      </c>
      <c r="E128" s="26">
        <v>15</v>
      </c>
      <c r="F128" s="47">
        <f>G128/1.08</f>
        <v>0</v>
      </c>
      <c r="G128" s="47">
        <v>0</v>
      </c>
      <c r="H128" s="28">
        <f>E128*F128</f>
        <v>0</v>
      </c>
      <c r="I128" s="28">
        <f>E128*G128</f>
        <v>0</v>
      </c>
    </row>
    <row r="129" spans="2:9" ht="15.75">
      <c r="B129" s="35"/>
      <c r="E129" s="10"/>
      <c r="F129" s="49"/>
      <c r="G129" s="49"/>
      <c r="H129" s="37">
        <f>SUM(H128)</f>
        <v>0</v>
      </c>
      <c r="I129" s="37">
        <f>SUM(I128)</f>
        <v>0</v>
      </c>
    </row>
    <row r="130" spans="2:9" ht="15.75">
      <c r="B130" s="35"/>
      <c r="E130" s="10"/>
      <c r="F130" s="49"/>
      <c r="G130" s="49"/>
      <c r="H130" s="39"/>
      <c r="I130" s="39"/>
    </row>
    <row r="131" spans="1:7" ht="15.75">
      <c r="A131" s="65">
        <v>23</v>
      </c>
      <c r="B131" s="50"/>
      <c r="E131" s="10"/>
      <c r="F131" s="49"/>
      <c r="G131" s="49"/>
    </row>
    <row r="132" spans="1:9" s="4" customFormat="1" ht="15.75">
      <c r="A132" s="1" t="s">
        <v>67</v>
      </c>
      <c r="B132" s="2" t="s">
        <v>18</v>
      </c>
      <c r="C132" s="2"/>
      <c r="D132" s="1" t="s">
        <v>19</v>
      </c>
      <c r="E132" s="1" t="s">
        <v>20</v>
      </c>
      <c r="F132" s="62" t="s">
        <v>46</v>
      </c>
      <c r="G132" s="62" t="s">
        <v>47</v>
      </c>
      <c r="H132" s="3" t="s">
        <v>65</v>
      </c>
      <c r="I132" s="3" t="s">
        <v>66</v>
      </c>
    </row>
    <row r="133" spans="1:9" ht="30">
      <c r="A133" s="5">
        <v>1</v>
      </c>
      <c r="B133" s="48" t="s">
        <v>44</v>
      </c>
      <c r="C133" s="26"/>
      <c r="D133" s="5" t="s">
        <v>35</v>
      </c>
      <c r="E133" s="26">
        <v>30</v>
      </c>
      <c r="F133" s="47">
        <f>G133/1.08</f>
        <v>0</v>
      </c>
      <c r="G133" s="47">
        <v>0</v>
      </c>
      <c r="H133" s="28">
        <f>E133*F133</f>
        <v>0</v>
      </c>
      <c r="I133" s="28">
        <f>E133*G133</f>
        <v>0</v>
      </c>
    </row>
    <row r="134" spans="2:9" ht="15.75">
      <c r="B134" s="35"/>
      <c r="E134" s="10"/>
      <c r="F134" s="49"/>
      <c r="G134" s="49"/>
      <c r="H134" s="37">
        <f>SUM(H133)</f>
        <v>0</v>
      </c>
      <c r="I134" s="37">
        <f>SUM(I133)</f>
        <v>0</v>
      </c>
    </row>
    <row r="135" spans="1:7" ht="15.75">
      <c r="A135" s="65">
        <v>24</v>
      </c>
      <c r="B135" s="50"/>
      <c r="E135" s="10"/>
      <c r="F135" s="49"/>
      <c r="G135" s="49"/>
    </row>
    <row r="136" spans="1:9" s="4" customFormat="1" ht="15.75">
      <c r="A136" s="1" t="s">
        <v>67</v>
      </c>
      <c r="B136" s="2" t="s">
        <v>18</v>
      </c>
      <c r="C136" s="2"/>
      <c r="D136" s="1" t="s">
        <v>19</v>
      </c>
      <c r="E136" s="1" t="s">
        <v>20</v>
      </c>
      <c r="F136" s="62" t="s">
        <v>46</v>
      </c>
      <c r="G136" s="62" t="s">
        <v>47</v>
      </c>
      <c r="H136" s="3" t="s">
        <v>65</v>
      </c>
      <c r="I136" s="3" t="s">
        <v>66</v>
      </c>
    </row>
    <row r="137" spans="1:9" ht="30">
      <c r="A137" s="5">
        <v>1</v>
      </c>
      <c r="B137" s="75" t="s">
        <v>21</v>
      </c>
      <c r="C137" s="26"/>
      <c r="D137" s="5" t="s">
        <v>35</v>
      </c>
      <c r="E137" s="26">
        <v>20</v>
      </c>
      <c r="F137" s="47">
        <f>G137/1.08</f>
        <v>0</v>
      </c>
      <c r="G137" s="47">
        <v>0</v>
      </c>
      <c r="H137" s="28">
        <f>E137*F137</f>
        <v>0</v>
      </c>
      <c r="I137" s="28">
        <f>E137*G137</f>
        <v>0</v>
      </c>
    </row>
    <row r="138" spans="2:9" ht="15.75">
      <c r="B138" s="35"/>
      <c r="E138" s="10"/>
      <c r="F138" s="49"/>
      <c r="G138" s="49"/>
      <c r="H138" s="37">
        <f>SUM(H137)</f>
        <v>0</v>
      </c>
      <c r="I138" s="37">
        <f>SUM(I137)</f>
        <v>0</v>
      </c>
    </row>
    <row r="139" spans="1:7" ht="15.75">
      <c r="A139" s="65">
        <v>25</v>
      </c>
      <c r="B139" s="50"/>
      <c r="E139" s="10"/>
      <c r="F139" s="49"/>
      <c r="G139" s="49"/>
    </row>
    <row r="140" spans="1:9" s="4" customFormat="1" ht="15.75">
      <c r="A140" s="1" t="s">
        <v>67</v>
      </c>
      <c r="B140" s="2" t="s">
        <v>18</v>
      </c>
      <c r="C140" s="2"/>
      <c r="D140" s="1" t="s">
        <v>19</v>
      </c>
      <c r="E140" s="1" t="s">
        <v>20</v>
      </c>
      <c r="F140" s="62" t="s">
        <v>46</v>
      </c>
      <c r="G140" s="62" t="s">
        <v>47</v>
      </c>
      <c r="H140" s="3" t="s">
        <v>65</v>
      </c>
      <c r="I140" s="3" t="s">
        <v>66</v>
      </c>
    </row>
    <row r="141" spans="1:9" ht="15">
      <c r="A141" s="5">
        <v>1</v>
      </c>
      <c r="B141" s="75" t="s">
        <v>45</v>
      </c>
      <c r="C141" s="26"/>
      <c r="D141" s="5" t="s">
        <v>49</v>
      </c>
      <c r="E141" s="25">
        <v>200</v>
      </c>
      <c r="F141" s="47">
        <f>G141/1.08</f>
        <v>0</v>
      </c>
      <c r="G141" s="47">
        <v>0</v>
      </c>
      <c r="H141" s="28">
        <f>E141*F141</f>
        <v>0</v>
      </c>
      <c r="I141" s="28">
        <f>E141*G141</f>
        <v>0</v>
      </c>
    </row>
    <row r="142" spans="2:9" ht="15.75">
      <c r="B142" s="35"/>
      <c r="E142" s="10"/>
      <c r="G142" s="49"/>
      <c r="H142" s="37">
        <f>SUM(H141)</f>
        <v>0</v>
      </c>
      <c r="I142" s="37">
        <f>SUM(I141)</f>
        <v>0</v>
      </c>
    </row>
    <row r="143" spans="1:5" ht="15.75">
      <c r="A143" s="65">
        <v>26</v>
      </c>
      <c r="E143" s="10"/>
    </row>
    <row r="144" spans="1:9" ht="15.75">
      <c r="A144" s="1" t="s">
        <v>67</v>
      </c>
      <c r="B144" s="2" t="s">
        <v>18</v>
      </c>
      <c r="C144" s="2"/>
      <c r="D144" s="1" t="s">
        <v>19</v>
      </c>
      <c r="E144" s="1" t="s">
        <v>20</v>
      </c>
      <c r="F144" s="62" t="s">
        <v>46</v>
      </c>
      <c r="G144" s="62" t="s">
        <v>47</v>
      </c>
      <c r="H144" s="3" t="s">
        <v>65</v>
      </c>
      <c r="I144" s="3" t="s">
        <v>66</v>
      </c>
    </row>
    <row r="145" spans="1:9" ht="15">
      <c r="A145" s="5">
        <v>1</v>
      </c>
      <c r="B145" s="56" t="s">
        <v>32</v>
      </c>
      <c r="C145" s="26"/>
      <c r="D145" s="5" t="s">
        <v>34</v>
      </c>
      <c r="E145" s="13">
        <v>20</v>
      </c>
      <c r="F145" s="15">
        <f>G145/1.08</f>
        <v>0</v>
      </c>
      <c r="G145" s="15">
        <v>0</v>
      </c>
      <c r="H145" s="28">
        <f>E145*F145</f>
        <v>0</v>
      </c>
      <c r="I145" s="28">
        <f>E145*G145</f>
        <v>0</v>
      </c>
    </row>
    <row r="146" spans="8:9" ht="15.75">
      <c r="H146" s="37">
        <f>SUM(H145)</f>
        <v>0</v>
      </c>
      <c r="I146" s="37">
        <f>SUM(I145)</f>
        <v>0</v>
      </c>
    </row>
    <row r="147" ht="15.75">
      <c r="A147" s="65">
        <v>27</v>
      </c>
    </row>
    <row r="148" spans="1:9" ht="15.75">
      <c r="A148" s="1" t="s">
        <v>67</v>
      </c>
      <c r="B148" s="2" t="s">
        <v>18</v>
      </c>
      <c r="C148" s="2"/>
      <c r="D148" s="1" t="s">
        <v>19</v>
      </c>
      <c r="E148" s="1" t="s">
        <v>20</v>
      </c>
      <c r="F148" s="62" t="s">
        <v>46</v>
      </c>
      <c r="G148" s="62" t="s">
        <v>47</v>
      </c>
      <c r="H148" s="3" t="s">
        <v>65</v>
      </c>
      <c r="I148" s="3" t="s">
        <v>66</v>
      </c>
    </row>
    <row r="149" spans="1:9" ht="15">
      <c r="A149" s="5">
        <v>1</v>
      </c>
      <c r="B149" s="25" t="s">
        <v>75</v>
      </c>
      <c r="C149" s="25"/>
      <c r="D149" s="5" t="s">
        <v>34</v>
      </c>
      <c r="E149" s="27">
        <v>10</v>
      </c>
      <c r="F149" s="28">
        <f>G149/1.08</f>
        <v>0</v>
      </c>
      <c r="G149" s="25">
        <v>0</v>
      </c>
      <c r="H149" s="28">
        <f>E149*F149</f>
        <v>0</v>
      </c>
      <c r="I149" s="28">
        <f>E149*G149</f>
        <v>0</v>
      </c>
    </row>
    <row r="150" spans="1:9" ht="15">
      <c r="A150" s="5">
        <v>2</v>
      </c>
      <c r="B150" s="25" t="s">
        <v>76</v>
      </c>
      <c r="C150" s="25"/>
      <c r="D150" s="5" t="s">
        <v>34</v>
      </c>
      <c r="E150" s="27">
        <v>5</v>
      </c>
      <c r="F150" s="28">
        <f>G150/1.08</f>
        <v>0</v>
      </c>
      <c r="G150" s="25">
        <v>0</v>
      </c>
      <c r="H150" s="28">
        <f>E150*F150</f>
        <v>0</v>
      </c>
      <c r="I150" s="28">
        <f>E150*G150</f>
        <v>0</v>
      </c>
    </row>
    <row r="151" spans="3:9" ht="15.75">
      <c r="C151" s="10"/>
      <c r="H151" s="37">
        <f>SUM(H149:H150)</f>
        <v>0</v>
      </c>
      <c r="I151" s="37">
        <f>SUM(I149:I150)</f>
        <v>0</v>
      </c>
    </row>
    <row r="152" ht="15">
      <c r="C152" s="10"/>
    </row>
    <row r="153" ht="15.75">
      <c r="A153" s="65">
        <v>28</v>
      </c>
    </row>
    <row r="154" spans="1:9" ht="15.75">
      <c r="A154" s="1" t="s">
        <v>67</v>
      </c>
      <c r="B154" s="2" t="s">
        <v>18</v>
      </c>
      <c r="C154" s="2"/>
      <c r="D154" s="1" t="s">
        <v>19</v>
      </c>
      <c r="E154" s="1" t="s">
        <v>20</v>
      </c>
      <c r="F154" s="62" t="s">
        <v>46</v>
      </c>
      <c r="G154" s="62" t="s">
        <v>47</v>
      </c>
      <c r="H154" s="3" t="s">
        <v>65</v>
      </c>
      <c r="I154" s="3" t="s">
        <v>66</v>
      </c>
    </row>
    <row r="155" spans="1:9" ht="15">
      <c r="A155" s="5">
        <v>1</v>
      </c>
      <c r="B155" s="25" t="s">
        <v>77</v>
      </c>
      <c r="C155" s="26"/>
      <c r="D155" s="5" t="s">
        <v>34</v>
      </c>
      <c r="E155" s="27">
        <v>20</v>
      </c>
      <c r="F155" s="28">
        <f>G155/1.08</f>
        <v>0</v>
      </c>
      <c r="G155" s="25">
        <v>0</v>
      </c>
      <c r="H155" s="28">
        <f>E155*F155</f>
        <v>0</v>
      </c>
      <c r="I155" s="28">
        <f>E155*G155</f>
        <v>0</v>
      </c>
    </row>
    <row r="156" spans="8:9" ht="15.75">
      <c r="H156" s="37">
        <f>SUM(H155)</f>
        <v>0</v>
      </c>
      <c r="I156" s="37">
        <f>SUM(I155)</f>
        <v>0</v>
      </c>
    </row>
    <row r="158" ht="120">
      <c r="B158" s="57" t="s">
        <v>78</v>
      </c>
    </row>
    <row r="159" ht="15">
      <c r="I159" s="46">
        <f>I156+I151+I146+I142+I138+I134+I129+I124+I118+I113+I109+I104+I99+I95+I90+I86+I69+I65+I61+I55+I51+I47+I42+I37+I33+I29</f>
        <v>0</v>
      </c>
    </row>
  </sheetData>
  <sheetProtection/>
  <printOptions/>
  <pageMargins left="0.75" right="0.75" top="1" bottom="1" header="0.5" footer="0.5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Waldemar Piórkowski</cp:lastModifiedBy>
  <cp:lastPrinted>2013-12-23T11:45:32Z</cp:lastPrinted>
  <dcterms:created xsi:type="dcterms:W3CDTF">2013-11-28T12:28:28Z</dcterms:created>
  <dcterms:modified xsi:type="dcterms:W3CDTF">2013-12-23T11:58:39Z</dcterms:modified>
  <cp:category/>
  <cp:version/>
  <cp:contentType/>
  <cp:contentStatus/>
</cp:coreProperties>
</file>