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6295" windowHeight="11745" activeTab="0"/>
  </bookViews>
  <sheets>
    <sheet name="Arkusz1" sheetId="1" r:id="rId1"/>
    <sheet name="Arkusz3" sheetId="2" r:id="rId2"/>
  </sheets>
  <definedNames>
    <definedName name="_xlnm.Print_Area" localSheetId="0">'Arkusz1'!$A$1:$K$34</definedName>
  </definedNames>
  <calcPr fullCalcOnLoad="1"/>
</workbook>
</file>

<file path=xl/sharedStrings.xml><?xml version="1.0" encoding="utf-8"?>
<sst xmlns="http://schemas.openxmlformats.org/spreadsheetml/2006/main" count="95" uniqueCount="45">
  <si>
    <t>ilość</t>
  </si>
  <si>
    <t>cena netto</t>
  </si>
  <si>
    <t>Vat</t>
  </si>
  <si>
    <t>wartość netto</t>
  </si>
  <si>
    <t>infarix IPV+HIB</t>
  </si>
  <si>
    <t>Engerix 10</t>
  </si>
  <si>
    <t>Engerix 20</t>
  </si>
  <si>
    <t>Synflorix Agnieszka chce 2-5rż</t>
  </si>
  <si>
    <t>Szczepionka przeciw błonicy, tężcowi, krztuścowi    (bezkomórkowa,złożona) poliomyelitis (inaktywowana) i haemophilus typ B (skoniugowana)       wskazana do czynego uodparniania dzieci od 2 do 36 miesiąca życia - proszek i zawiesina do sporządzania zawiesiny do wstrzykiwań                        amp.-strzyk 0,5 ml z zawiesiną DTPa-IPV + fiolka z proszkiem HiB</t>
  </si>
  <si>
    <t>Varilix</t>
  </si>
  <si>
    <t>op</t>
  </si>
  <si>
    <t>rotarix</t>
  </si>
  <si>
    <t>infarix hexa</t>
  </si>
  <si>
    <t>cervarix</t>
  </si>
  <si>
    <t>boostix polio</t>
  </si>
  <si>
    <t>Szczepionka przeciw ospie wietrznej, żywa,atenuowana do stosowania od 9 miesiąca zycia- proszek i rozpuszczalnik do sporządzania roztworu do wstrzykiwań 0,5 ml</t>
  </si>
  <si>
    <t>Szczepionka przeciw wirusowemu zapaleniu wątroby typu B (rDNA) zawierająca oczyszczony, główny antygen powierchniowy wirusa, adsorbowany na wodorotlenku glinu do stosowania u noworodków, dzieci i młodzieży do 15 roku życia włącznie     -zawiesina do wstrzykiwań -0,5 ml</t>
  </si>
  <si>
    <t>Szczepionka przeciw błonicy, tężcowi, krztuścowi    (komponenta acelularna) poliomyelitis (inaktywowana) i haemophilus typ B (skoniugowana) wirusowemu zapaleniu wątroby typu B (rDNA   - proszek i zawiesina do sporządzania zawiesiny do wstrzykiwań</t>
  </si>
  <si>
    <t>Szczepionka przeciw wirusowi brodawczaka ludzkiego, rekombinowana, z adiuwantem, resorbowanazawierająca oczyszczone białka L1 dla dwóch typów wirusa HPV typu 16 i 18</t>
  </si>
  <si>
    <t>Szczepionka przeciw błonicy, tężcowi, krztuścowi    (bezkomórkowa,złożona) poliomyelitis (inaktywowana) adsorbowana, wskazana  do szczepienia przypominającego dzieci w wieku od lat 4, młodzieży oraz dorosłych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</si>
  <si>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</si>
  <si>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Meningitec</t>
  </si>
  <si>
    <t>Szczepionka meningokokowa grupy C skoniugowana do stosowania u  niemowląt od 2 miesiąca życia, dzieci, młodzieży i dorosłych</t>
  </si>
  <si>
    <t>prevenar</t>
  </si>
  <si>
    <t>Szczepionka przeciw pneumokokom, polisacharydowa, skoniugowana, adsorbowana 10 walentna do stosowania od 6 tygodnia do 2 roku życia- zawiesina do wstrzykiwań w ampułko-strzykawkach 0,5 ml</t>
  </si>
  <si>
    <t>Szczepionka przeciw chorobom wywołanym przez Streptococcus pneumonie 13 walentna do stosowania od 6 tygodnia do 5 roku życia</t>
  </si>
  <si>
    <t xml:space="preserve">boostix </t>
  </si>
  <si>
    <t>cena brutto</t>
  </si>
  <si>
    <t>Lp</t>
  </si>
  <si>
    <t>wartość brutto</t>
  </si>
  <si>
    <t>j.m.</t>
  </si>
  <si>
    <t>Pakiet nr 1</t>
  </si>
  <si>
    <t>Pakiet nr 3</t>
  </si>
  <si>
    <t>Pakiet nr 2</t>
  </si>
  <si>
    <t>Szczepionka przeciw błonicy, tężcowi, krztuścowi (bezkomórkowa, złożona) poliomyelitis (inaktywowana) i haemopphilus typ b ( skoniugowana), adsorbowana proszek i zawiesina w amp-strz.</t>
  </si>
  <si>
    <t>Szczepionka przeciw grypie (rozszczepiony wirion), inaktywowana, zawiesina do wstrzykiwań 0,5 ml</t>
  </si>
  <si>
    <t>nazwa handlowa</t>
  </si>
  <si>
    <t>Załącznik nr 5 do SIWZ</t>
  </si>
  <si>
    <t xml:space="preserve">                                                                                                 Wykaz asortymentowo-cenowy</t>
  </si>
  <si>
    <t>Razem:</t>
  </si>
  <si>
    <t>Pakiet nr 4</t>
  </si>
  <si>
    <t>Szczepionka przeciw wirusowemu zapaleniu wątroby typu B (rDNA)  zawierająca oczyszczony, główny antygen powierzchniowy wirusa, adsorbowany na wodorotlenku glinu do stosowania u osób od 16 roku życia    -  zawiesina do wstrzykiwań -1 ml</t>
  </si>
  <si>
    <t>Szczepionka przeciw wirusowemu zapaleniu wątroby typu B (rDNA)  zawierająca oczyszczony, główny antygen powierzchniowy wirusa, adsorbowany na amorficznym hydroksyfosforanosiarczanie glinu do stosowania u osób w wieku 16 roku życia i starszych -  zawiesina do wstrzykiwań -1 ml</t>
  </si>
  <si>
    <t xml:space="preserve">Szczepionka przeciw zapaleniu żołądka i jelit spowodowanym zakażeniem rotawirusem, żywa, atenuowana do czynnej immunizacji niemowląt od 6 do 32 tygodnia życia - w postaci 2 ml roztworu. </t>
  </si>
  <si>
    <t>nr sprawy: P/42/06/2013/LEK/IV/Sz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</si>
</sst>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F400]h:mm:ss\ AM/PM"/>
    <numFmt numFmtId="167" formatCode="_-[$£-809]* #,##0.00_-;\-[$£-809]* #,##0.00_-;_-[$£-809]* &quot;-&quot;??_-;_-@_-"/>
    <numFmt numFmtId="168" formatCode="_-* #,##0.00\ [$zł-415]_-;\-* #,##0.00\ [$zł-415]_-;_-* &quot;-&quot;??\ [$zł-415]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3984375" style="22" bestFit="1" customWidth="1"/>
    <col min="2" max="2" width="77.5" style="22" customWidth="1"/>
    <col min="3" max="3" width="6.09765625" style="22" customWidth="1"/>
    <col min="4" max="4" width="7" style="22" customWidth="1"/>
    <col min="5" max="5" width="11" style="22" bestFit="1" customWidth="1"/>
    <col min="6" max="6" width="8.69921875" style="22" bestFit="1" customWidth="1"/>
    <col min="7" max="7" width="11" style="22" customWidth="1"/>
    <col min="8" max="8" width="12.3984375" style="22" hidden="1" customWidth="1"/>
    <col min="9" max="9" width="11.5" style="22" bestFit="1" customWidth="1"/>
    <col min="10" max="10" width="12.09765625" style="22" bestFit="1" customWidth="1"/>
    <col min="11" max="11" width="10.19921875" style="22" customWidth="1"/>
    <col min="12" max="16384" width="9" style="22" customWidth="1"/>
  </cols>
  <sheetData>
    <row r="1" spans="1:11" ht="14.25">
      <c r="A1"/>
      <c r="B1" t="s">
        <v>44</v>
      </c>
      <c r="C1"/>
      <c r="D1"/>
      <c r="E1"/>
      <c r="F1"/>
      <c r="G1"/>
      <c r="H1"/>
      <c r="I1"/>
      <c r="J1"/>
      <c r="K1"/>
    </row>
    <row r="2" spans="1:11" ht="14.25">
      <c r="A2"/>
      <c r="B2" s="28"/>
      <c r="C2" s="28"/>
      <c r="D2" s="28"/>
      <c r="E2" s="29"/>
      <c r="F2" s="30"/>
      <c r="G2" s="31"/>
      <c r="H2"/>
      <c r="I2" t="s">
        <v>37</v>
      </c>
      <c r="J2"/>
      <c r="K2"/>
    </row>
    <row r="3" spans="1:11" ht="18">
      <c r="A3"/>
      <c r="B3" s="32" t="s">
        <v>38</v>
      </c>
      <c r="C3" s="28"/>
      <c r="D3" s="28"/>
      <c r="E3" s="29"/>
      <c r="F3" s="31"/>
      <c r="G3" s="31"/>
      <c r="H3"/>
      <c r="I3"/>
      <c r="J3"/>
      <c r="K3"/>
    </row>
    <row r="4" spans="1:11" ht="25.5">
      <c r="A4" s="14" t="s">
        <v>28</v>
      </c>
      <c r="B4" s="15" t="s">
        <v>31</v>
      </c>
      <c r="C4" s="16" t="s">
        <v>30</v>
      </c>
      <c r="D4" s="16" t="s">
        <v>0</v>
      </c>
      <c r="E4" s="17" t="s">
        <v>1</v>
      </c>
      <c r="F4" s="17" t="s">
        <v>2</v>
      </c>
      <c r="G4" s="18" t="s">
        <v>27</v>
      </c>
      <c r="H4" s="18" t="s">
        <v>27</v>
      </c>
      <c r="I4" s="18" t="s">
        <v>3</v>
      </c>
      <c r="J4" s="18" t="s">
        <v>29</v>
      </c>
      <c r="K4" s="18" t="s">
        <v>36</v>
      </c>
    </row>
    <row r="5" spans="1:11" ht="51">
      <c r="A5" s="1">
        <v>1</v>
      </c>
      <c r="B5" s="2" t="s">
        <v>8</v>
      </c>
      <c r="C5" s="1" t="s">
        <v>10</v>
      </c>
      <c r="D5" s="5">
        <v>400</v>
      </c>
      <c r="E5" s="23">
        <f>G5/1.08</f>
        <v>0</v>
      </c>
      <c r="F5" s="1">
        <v>8</v>
      </c>
      <c r="G5" s="1">
        <v>0</v>
      </c>
      <c r="H5" s="3" t="s">
        <v>4</v>
      </c>
      <c r="I5" s="1"/>
      <c r="J5" s="1">
        <f>G5*D5</f>
        <v>0</v>
      </c>
      <c r="K5" s="1"/>
    </row>
    <row r="6" spans="1:11" ht="38.25">
      <c r="A6" s="1">
        <v>2</v>
      </c>
      <c r="B6" s="2" t="s">
        <v>16</v>
      </c>
      <c r="C6" s="1" t="s">
        <v>10</v>
      </c>
      <c r="D6" s="5">
        <v>100</v>
      </c>
      <c r="E6" s="23">
        <f aca="true" t="shared" si="0" ref="E6:E14">G6/1.08</f>
        <v>0</v>
      </c>
      <c r="F6" s="1">
        <v>8</v>
      </c>
      <c r="G6" s="1">
        <v>0</v>
      </c>
      <c r="H6" s="3" t="s">
        <v>5</v>
      </c>
      <c r="I6" s="1"/>
      <c r="J6" s="1">
        <f aca="true" t="shared" si="1" ref="J6:J14">G6*D6</f>
        <v>0</v>
      </c>
      <c r="K6" s="1"/>
    </row>
    <row r="7" spans="1:16" ht="38.25">
      <c r="A7" s="1">
        <v>3</v>
      </c>
      <c r="B7" s="2" t="s">
        <v>41</v>
      </c>
      <c r="C7" s="1" t="s">
        <v>10</v>
      </c>
      <c r="D7" s="5">
        <v>100</v>
      </c>
      <c r="E7" s="23">
        <f t="shared" si="0"/>
        <v>0</v>
      </c>
      <c r="F7" s="1"/>
      <c r="G7" s="1">
        <v>0</v>
      </c>
      <c r="H7" s="3" t="s">
        <v>6</v>
      </c>
      <c r="I7" s="1"/>
      <c r="J7" s="1">
        <f t="shared" si="1"/>
        <v>0</v>
      </c>
      <c r="K7" s="1"/>
      <c r="P7" s="27"/>
    </row>
    <row r="8" spans="1:11" ht="38.25">
      <c r="A8" s="1">
        <v>4</v>
      </c>
      <c r="B8" s="2" t="s">
        <v>24</v>
      </c>
      <c r="C8" s="1" t="s">
        <v>10</v>
      </c>
      <c r="D8" s="5">
        <v>120</v>
      </c>
      <c r="E8" s="23">
        <f t="shared" si="0"/>
        <v>0</v>
      </c>
      <c r="F8" s="1">
        <v>8</v>
      </c>
      <c r="G8" s="1">
        <v>0</v>
      </c>
      <c r="H8" s="4" t="s">
        <v>7</v>
      </c>
      <c r="I8" s="1"/>
      <c r="J8" s="1">
        <f t="shared" si="1"/>
        <v>0</v>
      </c>
      <c r="K8" s="1"/>
    </row>
    <row r="9" spans="1:11" ht="25.5">
      <c r="A9" s="1">
        <v>5</v>
      </c>
      <c r="B9" s="2" t="s">
        <v>15</v>
      </c>
      <c r="C9" s="1" t="s">
        <v>10</v>
      </c>
      <c r="D9" s="5">
        <v>100</v>
      </c>
      <c r="E9" s="23">
        <f t="shared" si="0"/>
        <v>0</v>
      </c>
      <c r="F9" s="1">
        <v>8</v>
      </c>
      <c r="G9" s="1">
        <v>0</v>
      </c>
      <c r="H9" s="3" t="s">
        <v>9</v>
      </c>
      <c r="I9" s="1"/>
      <c r="J9" s="1">
        <f t="shared" si="1"/>
        <v>0</v>
      </c>
      <c r="K9" s="1"/>
    </row>
    <row r="10" spans="1:11" ht="38.25">
      <c r="A10" s="1">
        <v>6</v>
      </c>
      <c r="B10" s="2" t="s">
        <v>20</v>
      </c>
      <c r="C10" s="1" t="s">
        <v>10</v>
      </c>
      <c r="D10" s="5">
        <v>150</v>
      </c>
      <c r="E10" s="23">
        <f t="shared" si="0"/>
        <v>0</v>
      </c>
      <c r="F10" s="1">
        <v>8</v>
      </c>
      <c r="G10" s="1">
        <v>0</v>
      </c>
      <c r="H10" s="3" t="s">
        <v>11</v>
      </c>
      <c r="I10" s="1"/>
      <c r="J10" s="1">
        <f t="shared" si="1"/>
        <v>0</v>
      </c>
      <c r="K10" s="1"/>
    </row>
    <row r="11" spans="1:11" ht="38.25">
      <c r="A11" s="1">
        <v>7</v>
      </c>
      <c r="B11" s="2" t="s">
        <v>17</v>
      </c>
      <c r="C11" s="1" t="s">
        <v>10</v>
      </c>
      <c r="D11" s="5">
        <v>400</v>
      </c>
      <c r="E11" s="23">
        <f t="shared" si="0"/>
        <v>0</v>
      </c>
      <c r="F11" s="1">
        <v>8</v>
      </c>
      <c r="G11" s="1">
        <v>0</v>
      </c>
      <c r="H11" s="1" t="s">
        <v>12</v>
      </c>
      <c r="I11" s="5"/>
      <c r="J11" s="1">
        <f t="shared" si="1"/>
        <v>0</v>
      </c>
      <c r="K11" s="1"/>
    </row>
    <row r="12" spans="1:11" ht="25.5">
      <c r="A12" s="1">
        <v>8</v>
      </c>
      <c r="B12" s="2" t="s">
        <v>18</v>
      </c>
      <c r="C12" s="1" t="s">
        <v>10</v>
      </c>
      <c r="D12" s="5">
        <v>30</v>
      </c>
      <c r="E12" s="23">
        <f t="shared" si="0"/>
        <v>0</v>
      </c>
      <c r="F12" s="1">
        <v>8</v>
      </c>
      <c r="G12" s="1">
        <v>0</v>
      </c>
      <c r="H12" s="1" t="s">
        <v>13</v>
      </c>
      <c r="I12" s="5"/>
      <c r="J12" s="1">
        <f t="shared" si="1"/>
        <v>0</v>
      </c>
      <c r="K12" s="1"/>
    </row>
    <row r="13" spans="1:11" ht="38.25">
      <c r="A13" s="7">
        <v>9</v>
      </c>
      <c r="B13" s="8" t="s">
        <v>19</v>
      </c>
      <c r="C13" s="7" t="s">
        <v>10</v>
      </c>
      <c r="D13" s="13">
        <v>30</v>
      </c>
      <c r="E13" s="23">
        <f t="shared" si="0"/>
        <v>0</v>
      </c>
      <c r="F13" s="7">
        <v>8</v>
      </c>
      <c r="G13" s="1">
        <v>0</v>
      </c>
      <c r="H13" s="7" t="s">
        <v>14</v>
      </c>
      <c r="I13" s="5"/>
      <c r="J13" s="1">
        <f t="shared" si="1"/>
        <v>0</v>
      </c>
      <c r="K13" s="1"/>
    </row>
    <row r="14" spans="1:11" ht="38.25">
      <c r="A14" s="1">
        <v>10</v>
      </c>
      <c r="B14" s="2" t="s">
        <v>19</v>
      </c>
      <c r="C14" s="1" t="s">
        <v>10</v>
      </c>
      <c r="D14" s="5">
        <v>50</v>
      </c>
      <c r="E14" s="23">
        <f t="shared" si="0"/>
        <v>0</v>
      </c>
      <c r="F14" s="1">
        <v>8</v>
      </c>
      <c r="G14" s="1">
        <v>0</v>
      </c>
      <c r="H14" s="1" t="s">
        <v>26</v>
      </c>
      <c r="I14" s="5"/>
      <c r="J14" s="1">
        <f t="shared" si="1"/>
        <v>0</v>
      </c>
      <c r="K14" s="1"/>
    </row>
    <row r="15" spans="1:10" ht="12.75">
      <c r="A15" s="9"/>
      <c r="B15" s="10"/>
      <c r="C15" s="9"/>
      <c r="D15" s="11"/>
      <c r="E15" s="25"/>
      <c r="F15" s="9"/>
      <c r="G15" s="1" t="s">
        <v>39</v>
      </c>
      <c r="H15" s="9"/>
      <c r="I15" s="5"/>
      <c r="J15" s="5">
        <f>SUM(J5:J14)</f>
        <v>0</v>
      </c>
    </row>
    <row r="16" spans="1:10" ht="12.75">
      <c r="A16" s="9"/>
      <c r="B16" s="10"/>
      <c r="C16" s="9"/>
      <c r="D16" s="11"/>
      <c r="E16" s="25"/>
      <c r="F16" s="9"/>
      <c r="G16" s="9"/>
      <c r="H16" s="9"/>
      <c r="I16" s="11"/>
      <c r="J16" s="9"/>
    </row>
    <row r="17" spans="1:9" ht="12.75">
      <c r="A17" s="9"/>
      <c r="B17" s="10"/>
      <c r="C17" s="9"/>
      <c r="D17" s="11"/>
      <c r="E17" s="9"/>
      <c r="F17" s="9"/>
      <c r="G17" s="12"/>
      <c r="H17" s="9"/>
      <c r="I17" s="11"/>
    </row>
    <row r="18" spans="1:11" ht="25.5">
      <c r="A18" s="14" t="s">
        <v>28</v>
      </c>
      <c r="B18" s="15" t="s">
        <v>33</v>
      </c>
      <c r="C18" s="16" t="s">
        <v>30</v>
      </c>
      <c r="D18" s="16" t="s">
        <v>0</v>
      </c>
      <c r="E18" s="17" t="s">
        <v>1</v>
      </c>
      <c r="F18" s="17" t="s">
        <v>2</v>
      </c>
      <c r="G18" s="18" t="s">
        <v>27</v>
      </c>
      <c r="H18" s="18" t="s">
        <v>27</v>
      </c>
      <c r="I18" s="18" t="s">
        <v>3</v>
      </c>
      <c r="J18" s="18" t="s">
        <v>29</v>
      </c>
      <c r="K18" s="18" t="s">
        <v>36</v>
      </c>
    </row>
    <row r="19" spans="1:11" ht="25.5">
      <c r="A19" s="1">
        <v>1</v>
      </c>
      <c r="B19" s="2" t="s">
        <v>22</v>
      </c>
      <c r="C19" s="1" t="s">
        <v>10</v>
      </c>
      <c r="D19" s="1">
        <v>10</v>
      </c>
      <c r="E19" s="23">
        <f>G19/1.08</f>
        <v>0</v>
      </c>
      <c r="F19" s="1">
        <v>8</v>
      </c>
      <c r="G19" s="1"/>
      <c r="H19" s="1" t="s">
        <v>21</v>
      </c>
      <c r="I19" s="1"/>
      <c r="J19" s="1">
        <f>G19*D19</f>
        <v>0</v>
      </c>
      <c r="K19" s="1"/>
    </row>
    <row r="20" spans="1:11" ht="25.5">
      <c r="A20" s="5">
        <v>2</v>
      </c>
      <c r="B20" s="6" t="s">
        <v>25</v>
      </c>
      <c r="C20" s="5" t="s">
        <v>10</v>
      </c>
      <c r="D20" s="1">
        <v>200</v>
      </c>
      <c r="E20" s="23">
        <f>G20/1.08</f>
        <v>0</v>
      </c>
      <c r="F20" s="1">
        <v>8</v>
      </c>
      <c r="G20" s="1"/>
      <c r="H20" s="1" t="s">
        <v>23</v>
      </c>
      <c r="I20" s="1"/>
      <c r="J20" s="1">
        <f>G20*D20</f>
        <v>0</v>
      </c>
      <c r="K20" s="1"/>
    </row>
    <row r="21" spans="1:10" ht="12.75">
      <c r="A21" s="11"/>
      <c r="B21" s="26"/>
      <c r="C21" s="11"/>
      <c r="D21" s="9"/>
      <c r="E21" s="25"/>
      <c r="F21" s="9"/>
      <c r="G21" s="1" t="s">
        <v>39</v>
      </c>
      <c r="H21" s="9"/>
      <c r="I21" s="5"/>
      <c r="J21" s="1">
        <f>SUM(J19:J20)</f>
        <v>0</v>
      </c>
    </row>
    <row r="22" spans="1:10" ht="12.75">
      <c r="A22" s="11"/>
      <c r="B22" s="26"/>
      <c r="C22" s="11"/>
      <c r="D22" s="9"/>
      <c r="E22" s="25"/>
      <c r="F22" s="9"/>
      <c r="G22" s="9"/>
      <c r="H22" s="9"/>
      <c r="I22" s="9"/>
      <c r="J22" s="9"/>
    </row>
    <row r="23" s="9" customFormat="1" ht="12.75"/>
    <row r="24" spans="1:11" ht="25.5">
      <c r="A24" s="14" t="s">
        <v>28</v>
      </c>
      <c r="B24" s="15" t="s">
        <v>32</v>
      </c>
      <c r="C24" s="16" t="s">
        <v>30</v>
      </c>
      <c r="D24" s="16" t="s">
        <v>0</v>
      </c>
      <c r="E24" s="17" t="s">
        <v>1</v>
      </c>
      <c r="F24" s="17" t="s">
        <v>2</v>
      </c>
      <c r="G24" s="18" t="s">
        <v>27</v>
      </c>
      <c r="H24" s="18" t="s">
        <v>27</v>
      </c>
      <c r="I24" s="18" t="s">
        <v>3</v>
      </c>
      <c r="J24" s="18" t="s">
        <v>29</v>
      </c>
      <c r="K24" s="18" t="s">
        <v>36</v>
      </c>
    </row>
    <row r="25" spans="1:11" s="20" customFormat="1" ht="25.5">
      <c r="A25" s="19">
        <v>1</v>
      </c>
      <c r="B25" s="21" t="s">
        <v>34</v>
      </c>
      <c r="C25" s="19" t="s">
        <v>10</v>
      </c>
      <c r="D25" s="19">
        <v>30</v>
      </c>
      <c r="E25" s="24">
        <f>G25/1.08</f>
        <v>0</v>
      </c>
      <c r="F25" s="19">
        <v>8</v>
      </c>
      <c r="G25" s="19">
        <v>0</v>
      </c>
      <c r="H25" s="19"/>
      <c r="I25" s="19"/>
      <c r="J25" s="19">
        <f>G25*D25</f>
        <v>0</v>
      </c>
      <c r="K25" s="19"/>
    </row>
    <row r="26" spans="1:11" s="20" customFormat="1" ht="12.75">
      <c r="A26" s="19">
        <v>2</v>
      </c>
      <c r="B26" s="21" t="s">
        <v>35</v>
      </c>
      <c r="C26" s="19" t="s">
        <v>10</v>
      </c>
      <c r="D26" s="19">
        <v>120</v>
      </c>
      <c r="E26" s="24">
        <f>G26/1.08</f>
        <v>0</v>
      </c>
      <c r="F26" s="19">
        <v>8</v>
      </c>
      <c r="G26" s="19">
        <v>0</v>
      </c>
      <c r="H26" s="19"/>
      <c r="I26" s="19"/>
      <c r="J26" s="19">
        <f>G26*D26</f>
        <v>0</v>
      </c>
      <c r="K26" s="19"/>
    </row>
    <row r="27" spans="7:10" ht="12.75">
      <c r="G27" s="1" t="s">
        <v>39</v>
      </c>
      <c r="H27" s="9"/>
      <c r="I27" s="5"/>
      <c r="J27" s="1">
        <f>SUM(J25:J26)</f>
        <v>0</v>
      </c>
    </row>
    <row r="31" spans="1:11" ht="25.5">
      <c r="A31" s="14" t="s">
        <v>28</v>
      </c>
      <c r="B31" s="15" t="s">
        <v>40</v>
      </c>
      <c r="C31" s="16" t="s">
        <v>30</v>
      </c>
      <c r="D31" s="16" t="s">
        <v>0</v>
      </c>
      <c r="E31" s="17" t="s">
        <v>1</v>
      </c>
      <c r="F31" s="17" t="s">
        <v>2</v>
      </c>
      <c r="G31" s="18" t="s">
        <v>27</v>
      </c>
      <c r="H31" s="18" t="s">
        <v>27</v>
      </c>
      <c r="I31" s="18" t="s">
        <v>3</v>
      </c>
      <c r="J31" s="18" t="s">
        <v>29</v>
      </c>
      <c r="K31" s="18" t="s">
        <v>36</v>
      </c>
    </row>
    <row r="32" spans="1:11" s="20" customFormat="1" ht="38.25">
      <c r="A32" s="19">
        <v>1</v>
      </c>
      <c r="B32" s="21" t="s">
        <v>42</v>
      </c>
      <c r="C32" s="21" t="s">
        <v>10</v>
      </c>
      <c r="D32" s="21">
        <v>30</v>
      </c>
      <c r="E32" s="21"/>
      <c r="F32" s="21"/>
      <c r="G32" s="21"/>
      <c r="H32" s="21"/>
      <c r="I32" s="21"/>
      <c r="J32" s="21"/>
      <c r="K32" s="21"/>
    </row>
    <row r="33" spans="1:11" s="20" customFormat="1" ht="25.5">
      <c r="A33" s="19">
        <v>2</v>
      </c>
      <c r="B33" s="21" t="s">
        <v>43</v>
      </c>
      <c r="C33" s="21" t="s">
        <v>10</v>
      </c>
      <c r="D33" s="21">
        <v>90</v>
      </c>
      <c r="E33" s="21"/>
      <c r="F33" s="21"/>
      <c r="G33" s="21"/>
      <c r="H33" s="21"/>
      <c r="I33" s="21"/>
      <c r="J33" s="21"/>
      <c r="K33" s="21"/>
    </row>
    <row r="34" spans="2:11" ht="15">
      <c r="B34" s="33"/>
      <c r="C34" s="21"/>
      <c r="D34" s="21"/>
      <c r="E34" s="21"/>
      <c r="F34" s="21"/>
      <c r="G34" s="21" t="s">
        <v>39</v>
      </c>
      <c r="H34" s="21"/>
      <c r="I34" s="21">
        <f>SUM(I32:I33)</f>
        <v>0</v>
      </c>
      <c r="J34" s="21">
        <f>SUM(J32:J33)</f>
        <v>0</v>
      </c>
      <c r="K34" s="21"/>
    </row>
  </sheetData>
  <sheetProtection/>
  <printOptions/>
  <pageMargins left="0.7" right="0.7" top="0.75" bottom="0.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G35" sqref="G3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********</cp:lastModifiedBy>
  <cp:lastPrinted>2013-06-25T05:41:27Z</cp:lastPrinted>
  <dcterms:created xsi:type="dcterms:W3CDTF">2011-04-10T14:32:04Z</dcterms:created>
  <dcterms:modified xsi:type="dcterms:W3CDTF">2013-07-05T11:55:35Z</dcterms:modified>
  <cp:category/>
  <cp:version/>
  <cp:contentType/>
  <cp:contentStatus/>
</cp:coreProperties>
</file>